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rlos Nava\Desktop\CONVOCATORIAS\2025\FODECIJAL\ANEXOS\"/>
    </mc:Choice>
  </mc:AlternateContent>
  <bookViews>
    <workbookView xWindow="0" yWindow="0" windowWidth="28800" windowHeight="11290"/>
  </bookViews>
  <sheets>
    <sheet name="Cotizaciones&lt; a $100,00.00" sheetId="1" r:id="rId1"/>
    <sheet name="Cotizaciones &gt;=$100,000.00" sheetId="2" r:id="rId2"/>
    <sheet name="Ejemplo cot &lt; 100,000" sheetId="3" r:id="rId3"/>
    <sheet name="Ejemplo cot &gt;= 100,000" sheetId="4" r:id="rId4"/>
    <sheet name="1" sheetId="5" state="hidden" r:id="rId5"/>
  </sheets>
  <definedNames>
    <definedName name="_xlnm._FilterDatabase" localSheetId="1" hidden="1">'Cotizaciones &gt;=$100,000.00'!$A$5:$X$20</definedName>
  </definedName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9" roundtripDataSignature="AMtx7mgyRlEl++WD0O7w2Dp6gg32qTIzsQ=="/>
    </ext>
  </extLst>
</workbook>
</file>

<file path=xl/calcChain.xml><?xml version="1.0" encoding="utf-8"?>
<calcChain xmlns="http://schemas.openxmlformats.org/spreadsheetml/2006/main">
  <c r="I6" i="1" l="1"/>
  <c r="J6" i="1"/>
  <c r="I7" i="1"/>
  <c r="J7" i="1"/>
  <c r="I8" i="1"/>
  <c r="J8" i="1"/>
  <c r="I9" i="1"/>
  <c r="J9" i="1"/>
  <c r="I10" i="1"/>
  <c r="J10" i="1"/>
  <c r="I11" i="1"/>
  <c r="J11" i="1"/>
  <c r="K6" i="4"/>
  <c r="J7" i="2"/>
  <c r="K7" i="2"/>
  <c r="J8" i="2"/>
  <c r="K8" i="2"/>
  <c r="J9" i="2"/>
  <c r="K9" i="2"/>
  <c r="J10" i="2"/>
  <c r="K10" i="2"/>
  <c r="J11" i="2"/>
  <c r="K11" i="2"/>
  <c r="J12" i="2"/>
  <c r="K12" i="2"/>
  <c r="J13" i="2"/>
  <c r="K13" i="2"/>
  <c r="J14" i="2"/>
  <c r="K14" i="2"/>
  <c r="J15" i="2"/>
  <c r="K15" i="2"/>
  <c r="J16" i="2"/>
  <c r="K16" i="2"/>
  <c r="J17" i="2"/>
  <c r="K17" i="2"/>
  <c r="J29" i="2"/>
  <c r="J27" i="2"/>
  <c r="K27" i="2"/>
  <c r="J26" i="2"/>
  <c r="K26" i="2"/>
  <c r="J25" i="2"/>
  <c r="K25" i="2"/>
  <c r="J24" i="2"/>
  <c r="K24" i="2"/>
  <c r="J23" i="2"/>
  <c r="K23" i="2"/>
  <c r="J22" i="2"/>
  <c r="K22" i="2"/>
  <c r="J8" i="4"/>
  <c r="K8" i="4"/>
  <c r="J7" i="4"/>
  <c r="K7" i="4"/>
  <c r="J6" i="4"/>
  <c r="I7" i="3"/>
  <c r="J7" i="3"/>
  <c r="I6" i="3"/>
  <c r="J6" i="3"/>
  <c r="J28" i="2"/>
  <c r="K28" i="2"/>
  <c r="J21" i="2"/>
  <c r="K21" i="2"/>
  <c r="J20" i="2"/>
  <c r="K20" i="2"/>
  <c r="J19" i="2"/>
  <c r="K19" i="2"/>
  <c r="J18" i="2"/>
  <c r="K18" i="2"/>
  <c r="J6" i="2"/>
  <c r="K6" i="2"/>
  <c r="I16" i="1"/>
  <c r="J16" i="1"/>
  <c r="I15" i="1"/>
  <c r="J15" i="1"/>
  <c r="I14" i="1"/>
  <c r="J14" i="1"/>
  <c r="I13" i="1"/>
  <c r="J13" i="1"/>
  <c r="I12" i="1"/>
  <c r="J12" i="1"/>
  <c r="J17" i="1"/>
  <c r="K30" i="2"/>
  <c r="I17" i="1"/>
  <c r="J30" i="2"/>
  <c r="K29" i="2"/>
  <c r="J31" i="2"/>
  <c r="K31" i="2"/>
</calcChain>
</file>

<file path=xl/sharedStrings.xml><?xml version="1.0" encoding="utf-8"?>
<sst xmlns="http://schemas.openxmlformats.org/spreadsheetml/2006/main" count="102" uniqueCount="54">
  <si>
    <t>Concepto de apoyo</t>
  </si>
  <si>
    <t>Valor objetivo</t>
  </si>
  <si>
    <t>Descripción del entregable</t>
  </si>
  <si>
    <t>No. Cotizacion</t>
  </si>
  <si>
    <t>Moneda (MXN/DLLS)</t>
  </si>
  <si>
    <t>Tipo de Cambio</t>
  </si>
  <si>
    <t>Precio unitario</t>
  </si>
  <si>
    <t>IVA</t>
  </si>
  <si>
    <t>Total unitario</t>
  </si>
  <si>
    <t>Total</t>
  </si>
  <si>
    <t>Proveedor</t>
  </si>
  <si>
    <t>RFC</t>
  </si>
  <si>
    <t>Aceptada (SI / NO)</t>
  </si>
  <si>
    <t>Precio Unitario</t>
  </si>
  <si>
    <t>Total Unitario</t>
  </si>
  <si>
    <t>Servicios de auditoría contable</t>
  </si>
  <si>
    <t>Reporte de auditoría financiera</t>
  </si>
  <si>
    <t>Pesos mexicanos</t>
  </si>
  <si>
    <t>VVVVVV, S.A. DE C.V.</t>
  </si>
  <si>
    <t>VVVVV630425X17</t>
  </si>
  <si>
    <t>Articulos y Materiales</t>
  </si>
  <si>
    <t>Recipientes de litro de disolvente para cromatografia de gases (marca merck milipore)</t>
  </si>
  <si>
    <t>WWWWWW, S.A. DE C.V.</t>
  </si>
  <si>
    <t>WWWWW630806Y11</t>
  </si>
  <si>
    <t xml:space="preserve"> </t>
  </si>
  <si>
    <t>Aceptada (SI/NO)</t>
  </si>
  <si>
    <t>Equipo de laboratorio</t>
  </si>
  <si>
    <t>Columna de cromatografia Db-ffap Gc Agilent</t>
  </si>
  <si>
    <t>SI</t>
  </si>
  <si>
    <t>XXXXXX, S.A. DE C.V.</t>
  </si>
  <si>
    <t>XXXX630425X17</t>
  </si>
  <si>
    <t>NO</t>
  </si>
  <si>
    <t>YYYYY, S.A. DE C.V.</t>
  </si>
  <si>
    <t>YYYY630806Y11</t>
  </si>
  <si>
    <t>ZZZZZZ, S.A. DE C.V.</t>
  </si>
  <si>
    <t>ZZZ120914Z01</t>
  </si>
  <si>
    <t>Equipo de trabajo especializado</t>
  </si>
  <si>
    <t>Vinculación</t>
  </si>
  <si>
    <t>Publicaciones, ediciones e impresiones</t>
  </si>
  <si>
    <t>Viáticos</t>
  </si>
  <si>
    <t xml:space="preserve">Servicios de auditoría contable </t>
  </si>
  <si>
    <t>Mantenimiento de equipo</t>
  </si>
  <si>
    <t>Materiales de uso directo</t>
  </si>
  <si>
    <t>Pasajes</t>
  </si>
  <si>
    <t>Seres vivos</t>
  </si>
  <si>
    <t>Servicios externos especializados</t>
  </si>
  <si>
    <t>Equipo de Laboratorio</t>
  </si>
  <si>
    <t>Equipamiento Tecnológico</t>
  </si>
  <si>
    <r>
      <rPr>
        <b/>
        <sz val="16"/>
        <color rgb="FFFFFFFF"/>
        <rFont val="Arial"/>
        <family val="2"/>
      </rPr>
      <t xml:space="preserve">ANEXO H - </t>
    </r>
    <r>
      <rPr>
        <b/>
        <sz val="16"/>
        <color theme="0"/>
        <rFont val="Arial"/>
        <family val="2"/>
      </rPr>
      <t>Desglose de Presupuesto</t>
    </r>
    <r>
      <rPr>
        <b/>
        <sz val="16"/>
        <color rgb="FFFFFFFF"/>
        <rFont val="Arial"/>
        <family val="2"/>
      </rPr>
      <t xml:space="preserve"> (menos de $100,000.00 M.N.)</t>
    </r>
  </si>
  <si>
    <t>ANEXO H - Desglose de Presupuesto (igual o mayor a $100,000.00 M.N.)</t>
  </si>
  <si>
    <t>ANEXO H - Desglose de Presupuesto (menos de $100,000.00 M.N.)</t>
  </si>
  <si>
    <t>Licenciamientos</t>
  </si>
  <si>
    <t xml:space="preserve">Apoyo a estudiantes </t>
  </si>
  <si>
    <t>Capacitación y entrenamiento para desarrollo de capacidades técnicas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</si>
</sst>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_-&quot;$&quot;* #,##0.00_-;\-&quot;$&quot;* #,##0.00_-;_-&quot;$&quot;* &quot;-&quot;??_-;_-@"/>
  </numFmts>
  <fonts count="11" x14ac:knownFonts="1">
    <font>
      <sz val="12"/>
      <color theme="1"/>
      <name val="Arial"/>
    </font>
    <font>
      <sz val="12"/>
      <color theme="1"/>
      <name val="Calibri"/>
      <family val="2"/>
    </font>
    <font>
      <b/>
      <sz val="16"/>
      <color theme="0"/>
      <name val="Arial"/>
      <family val="2"/>
    </font>
    <font>
      <sz val="12"/>
      <name val="Arial"/>
      <family val="2"/>
    </font>
    <font>
      <b/>
      <sz val="8"/>
      <color rgb="FFFFFFFF"/>
      <name val="Verdana"/>
      <family val="2"/>
    </font>
    <font>
      <sz val="8"/>
      <color theme="1"/>
      <name val="Verdana"/>
      <family val="2"/>
    </font>
    <font>
      <b/>
      <sz val="16"/>
      <color rgb="FFFFFFFF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color rgb="FFFF0000"/>
      <name val="Calibri"/>
      <family val="2"/>
    </font>
  </fonts>
  <fills count="3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244061"/>
        <bgColor rgb="FF244061"/>
      </patternFill>
    </fill>
    <fill>
      <patternFill patternType="solid">
        <fgColor rgb="FF953734"/>
        <bgColor rgb="FF953734"/>
      </patternFill>
    </fill>
    <fill>
      <patternFill patternType="solid">
        <fgColor rgb="FFE36C09"/>
        <bgColor rgb="FFE36C09"/>
      </patternFill>
    </fill>
    <fill>
      <patternFill patternType="solid">
        <fgColor rgb="FF366092"/>
        <bgColor rgb="FF366092"/>
      </patternFill>
    </fill>
    <fill>
      <patternFill patternType="solid">
        <fgColor rgb="FF31859B"/>
        <bgColor rgb="FF31859B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theme="9"/>
        <bgColor theme="0"/>
      </patternFill>
    </fill>
    <fill>
      <patternFill patternType="solid">
        <fgColor theme="6"/>
        <bgColor theme="0"/>
      </patternFill>
    </fill>
    <fill>
      <patternFill patternType="solid">
        <fgColor theme="4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/>
      </patternFill>
    </fill>
    <fill>
      <patternFill patternType="solid">
        <fgColor theme="0" tint="-4.9989318521683403E-2"/>
        <b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D8D8D8"/>
      </patternFill>
    </fill>
    <fill>
      <patternFill patternType="solid">
        <fgColor theme="8" tint="0.39997558519241921"/>
        <bgColor rgb="FF953734"/>
      </patternFill>
    </fill>
    <fill>
      <patternFill patternType="solid">
        <fgColor theme="8" tint="0.59999389629810485"/>
        <bgColor rgb="FF953734"/>
      </patternFill>
    </fill>
    <fill>
      <patternFill patternType="solid">
        <fgColor theme="8" tint="0.39997558519241921"/>
        <bgColor rgb="FFE36C09"/>
      </patternFill>
    </fill>
    <fill>
      <patternFill patternType="solid">
        <fgColor theme="8" tint="-0.249977111117893"/>
        <bgColor rgb="FFE36C09"/>
      </patternFill>
    </fill>
    <fill>
      <patternFill patternType="solid">
        <fgColor theme="8" tint="-0.499984740745262"/>
        <bgColor rgb="FF366092"/>
      </patternFill>
    </fill>
    <fill>
      <patternFill patternType="solid">
        <fgColor theme="8" tint="-0.249977111117893"/>
        <bgColor rgb="FF366092"/>
      </patternFill>
    </fill>
    <fill>
      <patternFill patternType="solid">
        <fgColor theme="8" tint="-0.249977111117893"/>
        <bgColor rgb="FF31859B"/>
      </patternFill>
    </fill>
    <fill>
      <patternFill patternType="solid">
        <fgColor theme="8" tint="0.39997558519241921"/>
        <bgColor rgb="FF31859B"/>
      </patternFill>
    </fill>
    <fill>
      <patternFill patternType="solid">
        <fgColor theme="0" tint="-0.249977111117893"/>
        <bgColor theme="0"/>
      </patternFill>
    </fill>
    <fill>
      <patternFill patternType="solid">
        <fgColor theme="0" tint="-0.499984740745262"/>
        <bgColor rgb="FF244061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68">
    <xf numFmtId="0" fontId="0" fillId="0" borderId="0" xfId="0" applyFont="1" applyAlignment="1"/>
    <xf numFmtId="0" fontId="1" fillId="2" borderId="1" xfId="0" applyFont="1" applyFill="1" applyBorder="1"/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164" fontId="5" fillId="8" borderId="7" xfId="0" applyNumberFormat="1" applyFont="1" applyFill="1" applyBorder="1" applyAlignment="1">
      <alignment horizontal="center" vertical="center" wrapText="1"/>
    </xf>
    <xf numFmtId="9" fontId="5" fillId="8" borderId="7" xfId="0" applyNumberFormat="1" applyFont="1" applyFill="1" applyBorder="1" applyAlignment="1">
      <alignment horizontal="center" vertical="center" wrapText="1"/>
    </xf>
    <xf numFmtId="164" fontId="5" fillId="8" borderId="8" xfId="0" applyNumberFormat="1" applyFont="1" applyFill="1" applyBorder="1" applyAlignment="1">
      <alignment horizontal="center" vertical="center" wrapText="1"/>
    </xf>
    <xf numFmtId="164" fontId="5" fillId="8" borderId="9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164" fontId="5" fillId="8" borderId="7" xfId="0" applyNumberFormat="1" applyFont="1" applyFill="1" applyBorder="1" applyAlignment="1">
      <alignment horizontal="center" vertical="center" wrapText="1"/>
    </xf>
    <xf numFmtId="9" fontId="5" fillId="8" borderId="7" xfId="0" applyNumberFormat="1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5" fillId="9" borderId="9" xfId="0" applyFont="1" applyFill="1" applyBorder="1" applyAlignment="1">
      <alignment horizontal="center" vertical="center" wrapText="1"/>
    </xf>
    <xf numFmtId="164" fontId="5" fillId="9" borderId="9" xfId="0" applyNumberFormat="1" applyFont="1" applyFill="1" applyBorder="1" applyAlignment="1">
      <alignment horizontal="center" vertical="center" wrapText="1"/>
    </xf>
    <xf numFmtId="0" fontId="5" fillId="9" borderId="9" xfId="0" applyFont="1" applyFill="1" applyBorder="1" applyAlignment="1">
      <alignment horizontal="center" vertical="center" wrapText="1"/>
    </xf>
    <xf numFmtId="0" fontId="5" fillId="10" borderId="9" xfId="0" applyFont="1" applyFill="1" applyBorder="1" applyAlignment="1">
      <alignment horizontal="center" vertical="center" wrapText="1"/>
    </xf>
    <xf numFmtId="164" fontId="5" fillId="9" borderId="9" xfId="0" applyNumberFormat="1" applyFont="1" applyFill="1" applyBorder="1" applyAlignment="1">
      <alignment horizontal="center" vertical="center" wrapText="1"/>
    </xf>
    <xf numFmtId="9" fontId="5" fillId="9" borderId="9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/>
    <xf numFmtId="164" fontId="1" fillId="11" borderId="1" xfId="0" applyNumberFormat="1" applyFont="1" applyFill="1" applyBorder="1"/>
    <xf numFmtId="164" fontId="1" fillId="12" borderId="1" xfId="0" applyNumberFormat="1" applyFont="1" applyFill="1" applyBorder="1"/>
    <xf numFmtId="44" fontId="1" fillId="11" borderId="1" xfId="1" applyFont="1" applyFill="1" applyBorder="1"/>
    <xf numFmtId="44" fontId="1" fillId="12" borderId="1" xfId="1" applyFont="1" applyFill="1" applyBorder="1"/>
    <xf numFmtId="164" fontId="1" fillId="13" borderId="1" xfId="0" applyNumberFormat="1" applyFont="1" applyFill="1" applyBorder="1"/>
    <xf numFmtId="0" fontId="5" fillId="2" borderId="9" xfId="0" applyFont="1" applyFill="1" applyBorder="1" applyAlignment="1">
      <alignment horizontal="center" vertical="center" wrapText="1"/>
    </xf>
    <xf numFmtId="0" fontId="1" fillId="15" borderId="1" xfId="0" applyFont="1" applyFill="1" applyBorder="1"/>
    <xf numFmtId="0" fontId="0" fillId="14" borderId="0" xfId="0" applyFont="1" applyFill="1" applyAlignment="1"/>
    <xf numFmtId="0" fontId="5" fillId="16" borderId="7" xfId="0" applyFont="1" applyFill="1" applyBorder="1" applyAlignment="1">
      <alignment horizontal="center" vertical="center" wrapText="1"/>
    </xf>
    <xf numFmtId="0" fontId="5" fillId="17" borderId="7" xfId="0" applyFont="1" applyFill="1" applyBorder="1" applyAlignment="1">
      <alignment horizontal="center" vertical="center" wrapText="1"/>
    </xf>
    <xf numFmtId="164" fontId="5" fillId="16" borderId="7" xfId="0" applyNumberFormat="1" applyFont="1" applyFill="1" applyBorder="1" applyAlignment="1">
      <alignment horizontal="center" vertical="center" wrapText="1"/>
    </xf>
    <xf numFmtId="9" fontId="5" fillId="16" borderId="7" xfId="0" applyNumberFormat="1" applyFont="1" applyFill="1" applyBorder="1" applyAlignment="1">
      <alignment horizontal="center" vertical="center" wrapText="1"/>
    </xf>
    <xf numFmtId="0" fontId="5" fillId="16" borderId="9" xfId="0" applyFont="1" applyFill="1" applyBorder="1" applyAlignment="1">
      <alignment horizontal="center" vertical="center" wrapText="1"/>
    </xf>
    <xf numFmtId="164" fontId="5" fillId="17" borderId="7" xfId="0" applyNumberFormat="1" applyFont="1" applyFill="1" applyBorder="1" applyAlignment="1">
      <alignment horizontal="center" vertical="center" wrapText="1"/>
    </xf>
    <xf numFmtId="164" fontId="5" fillId="16" borderId="9" xfId="0" applyNumberFormat="1" applyFont="1" applyFill="1" applyBorder="1" applyAlignment="1">
      <alignment horizontal="center" vertical="center" wrapText="1"/>
    </xf>
    <xf numFmtId="0" fontId="5" fillId="18" borderId="9" xfId="0" applyFont="1" applyFill="1" applyBorder="1" applyAlignment="1">
      <alignment horizontal="center" vertical="center" wrapText="1"/>
    </xf>
    <xf numFmtId="9" fontId="5" fillId="18" borderId="7" xfId="0" applyNumberFormat="1" applyFont="1" applyFill="1" applyBorder="1" applyAlignment="1">
      <alignment horizontal="center" vertical="center" wrapText="1"/>
    </xf>
    <xf numFmtId="164" fontId="5" fillId="18" borderId="7" xfId="0" applyNumberFormat="1" applyFont="1" applyFill="1" applyBorder="1" applyAlignment="1">
      <alignment horizontal="center" vertical="center" wrapText="1"/>
    </xf>
    <xf numFmtId="44" fontId="5" fillId="16" borderId="7" xfId="1" applyFont="1" applyFill="1" applyBorder="1" applyAlignment="1">
      <alignment horizontal="center" vertical="center" wrapText="1"/>
    </xf>
    <xf numFmtId="0" fontId="4" fillId="19" borderId="4" xfId="0" applyFont="1" applyFill="1" applyBorder="1" applyAlignment="1">
      <alignment horizontal="center" vertical="center" wrapText="1"/>
    </xf>
    <xf numFmtId="0" fontId="4" fillId="19" borderId="5" xfId="0" applyFont="1" applyFill="1" applyBorder="1" applyAlignment="1">
      <alignment horizontal="center" vertical="center" wrapText="1"/>
    </xf>
    <xf numFmtId="0" fontId="4" fillId="20" borderId="4" xfId="0" applyFont="1" applyFill="1" applyBorder="1" applyAlignment="1">
      <alignment horizontal="center" vertical="center" wrapText="1"/>
    </xf>
    <xf numFmtId="0" fontId="4" fillId="20" borderId="5" xfId="0" applyFont="1" applyFill="1" applyBorder="1" applyAlignment="1">
      <alignment horizontal="center" vertical="center" wrapText="1"/>
    </xf>
    <xf numFmtId="0" fontId="4" fillId="21" borderId="5" xfId="0" applyFont="1" applyFill="1" applyBorder="1" applyAlignment="1">
      <alignment horizontal="center" vertical="center" wrapText="1"/>
    </xf>
    <xf numFmtId="0" fontId="4" fillId="22" borderId="5" xfId="0" applyFont="1" applyFill="1" applyBorder="1" applyAlignment="1">
      <alignment horizontal="center" vertical="center" wrapText="1"/>
    </xf>
    <xf numFmtId="0" fontId="4" fillId="23" borderId="5" xfId="0" applyFont="1" applyFill="1" applyBorder="1" applyAlignment="1">
      <alignment horizontal="center" vertical="center" wrapText="1"/>
    </xf>
    <xf numFmtId="0" fontId="4" fillId="23" borderId="6" xfId="0" applyFont="1" applyFill="1" applyBorder="1" applyAlignment="1">
      <alignment horizontal="center" vertical="center" wrapText="1"/>
    </xf>
    <xf numFmtId="0" fontId="4" fillId="24" borderId="5" xfId="0" applyFont="1" applyFill="1" applyBorder="1" applyAlignment="1">
      <alignment horizontal="center" vertical="center" wrapText="1"/>
    </xf>
    <xf numFmtId="0" fontId="4" fillId="25" borderId="6" xfId="0" applyFont="1" applyFill="1" applyBorder="1" applyAlignment="1">
      <alignment horizontal="center" vertical="center" wrapText="1"/>
    </xf>
    <xf numFmtId="0" fontId="4" fillId="26" borderId="5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6" fillId="3" borderId="10" xfId="0" applyFont="1" applyFill="1" applyBorder="1" applyAlignment="1">
      <alignment horizontal="center" vertical="center"/>
    </xf>
    <xf numFmtId="0" fontId="3" fillId="0" borderId="11" xfId="0" applyFont="1" applyBorder="1"/>
    <xf numFmtId="0" fontId="10" fillId="27" borderId="1" xfId="0" applyFont="1" applyFill="1" applyBorder="1"/>
    <xf numFmtId="0" fontId="1" fillId="27" borderId="1" xfId="0" applyFont="1" applyFill="1" applyBorder="1"/>
    <xf numFmtId="0" fontId="6" fillId="28" borderId="10" xfId="0" applyFont="1" applyFill="1" applyBorder="1" applyAlignment="1">
      <alignment horizontal="center" vertical="center"/>
    </xf>
    <xf numFmtId="0" fontId="3" fillId="29" borderId="11" xfId="0" applyFont="1" applyFill="1" applyBorder="1"/>
    <xf numFmtId="0" fontId="2" fillId="28" borderId="2" xfId="0" applyFont="1" applyFill="1" applyBorder="1" applyAlignment="1">
      <alignment horizontal="center" vertical="center"/>
    </xf>
    <xf numFmtId="0" fontId="3" fillId="29" borderId="3" xfId="0" applyFont="1" applyFill="1" applyBorder="1"/>
    <xf numFmtId="0" fontId="7" fillId="30" borderId="0" xfId="0" applyFont="1" applyFill="1" applyAlignment="1"/>
    <xf numFmtId="0" fontId="7" fillId="30" borderId="0" xfId="0" applyFont="1" applyFill="1"/>
    <xf numFmtId="0" fontId="9" fillId="30" borderId="0" xfId="0" applyFont="1" applyFill="1" applyAlignment="1"/>
    <xf numFmtId="0" fontId="0" fillId="30" borderId="0" xfId="0" applyFont="1" applyFill="1" applyAlignment="1"/>
  </cellXfs>
  <cellStyles count="2">
    <cellStyle name="Moneda" xfId="1" builtinId="4"/>
    <cellStyle name="Normal" xfId="0" builtinId="0"/>
  </cellStyles>
  <dxfs count="1"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234950</xdr:colOff>
      <xdr:row>0</xdr:row>
      <xdr:rowOff>0</xdr:rowOff>
    </xdr:from>
    <xdr:to>
      <xdr:col>5</xdr:col>
      <xdr:colOff>491348</xdr:colOff>
      <xdr:row>3</xdr:row>
      <xdr:rowOff>26307</xdr:rowOff>
    </xdr:to>
    <xdr:grpSp>
      <xdr:nvGrpSpPr>
        <xdr:cNvPr id="4" name="Grupo 3"/>
        <xdr:cNvGrpSpPr/>
      </xdr:nvGrpSpPr>
      <xdr:grpSpPr>
        <a:xfrm>
          <a:off x="234950" y="0"/>
          <a:ext cx="6034898" cy="997857"/>
          <a:chOff x="305707" y="0"/>
          <a:chExt cx="6034898" cy="997857"/>
        </a:xfrm>
      </xdr:grpSpPr>
      <xdr:pic>
        <xdr:nvPicPr>
          <xdr:cNvPr id="5" name="Imagen 4"/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3722" t="33489" r="9069" b="40930"/>
          <a:stretch/>
        </xdr:blipFill>
        <xdr:spPr>
          <a:xfrm>
            <a:off x="305707" y="0"/>
            <a:ext cx="3011714" cy="997857"/>
          </a:xfrm>
          <a:prstGeom prst="rect">
            <a:avLst/>
          </a:prstGeom>
        </xdr:spPr>
      </xdr:pic>
      <xdr:pic>
        <xdr:nvPicPr>
          <xdr:cNvPr id="6" name="Imagen 5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737429" y="90714"/>
            <a:ext cx="2603176" cy="752929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0</xdr:row>
      <xdr:rowOff>0</xdr:rowOff>
    </xdr:from>
    <xdr:to>
      <xdr:col>6</xdr:col>
      <xdr:colOff>465948</xdr:colOff>
      <xdr:row>3</xdr:row>
      <xdr:rowOff>26307</xdr:rowOff>
    </xdr:to>
    <xdr:grpSp>
      <xdr:nvGrpSpPr>
        <xdr:cNvPr id="4" name="Grupo 3"/>
        <xdr:cNvGrpSpPr/>
      </xdr:nvGrpSpPr>
      <xdr:grpSpPr>
        <a:xfrm>
          <a:off x="285750" y="0"/>
          <a:ext cx="6034898" cy="997857"/>
          <a:chOff x="305707" y="0"/>
          <a:chExt cx="6034898" cy="997857"/>
        </a:xfrm>
      </xdr:grpSpPr>
      <xdr:pic>
        <xdr:nvPicPr>
          <xdr:cNvPr id="5" name="Imagen 4"/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3722" t="33489" r="9069" b="40930"/>
          <a:stretch/>
        </xdr:blipFill>
        <xdr:spPr>
          <a:xfrm>
            <a:off x="305707" y="0"/>
            <a:ext cx="3011714" cy="997857"/>
          </a:xfrm>
          <a:prstGeom prst="rect">
            <a:avLst/>
          </a:prstGeom>
        </xdr:spPr>
      </xdr:pic>
      <xdr:pic>
        <xdr:nvPicPr>
          <xdr:cNvPr id="6" name="Imagen 5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737429" y="90714"/>
            <a:ext cx="2603176" cy="752929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</xdr:row>
      <xdr:rowOff>1084</xdr:rowOff>
    </xdr:from>
    <xdr:to>
      <xdr:col>2</xdr:col>
      <xdr:colOff>1949450</xdr:colOff>
      <xdr:row>2</xdr:row>
      <xdr:rowOff>413657</xdr:rowOff>
    </xdr:to>
    <xdr:grpSp>
      <xdr:nvGrpSpPr>
        <xdr:cNvPr id="4" name="Grupo 3"/>
        <xdr:cNvGrpSpPr/>
      </xdr:nvGrpSpPr>
      <xdr:grpSpPr>
        <a:xfrm>
          <a:off x="171450" y="274134"/>
          <a:ext cx="4146550" cy="685623"/>
          <a:chOff x="305707" y="0"/>
          <a:chExt cx="6034898" cy="997857"/>
        </a:xfrm>
      </xdr:grpSpPr>
      <xdr:pic>
        <xdr:nvPicPr>
          <xdr:cNvPr id="5" name="Imagen 4"/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3722" t="33489" r="9069" b="40930"/>
          <a:stretch/>
        </xdr:blipFill>
        <xdr:spPr>
          <a:xfrm>
            <a:off x="305707" y="0"/>
            <a:ext cx="3011714" cy="997857"/>
          </a:xfrm>
          <a:prstGeom prst="rect">
            <a:avLst/>
          </a:prstGeom>
        </xdr:spPr>
      </xdr:pic>
      <xdr:pic>
        <xdr:nvPicPr>
          <xdr:cNvPr id="6" name="Imagen 5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737429" y="90714"/>
            <a:ext cx="2603176" cy="752929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171450</xdr:rowOff>
    </xdr:from>
    <xdr:to>
      <xdr:col>2</xdr:col>
      <xdr:colOff>1930400</xdr:colOff>
      <xdr:row>2</xdr:row>
      <xdr:rowOff>310973</xdr:rowOff>
    </xdr:to>
    <xdr:grpSp>
      <xdr:nvGrpSpPr>
        <xdr:cNvPr id="4" name="Grupo 3"/>
        <xdr:cNvGrpSpPr/>
      </xdr:nvGrpSpPr>
      <xdr:grpSpPr>
        <a:xfrm>
          <a:off x="152400" y="171450"/>
          <a:ext cx="4146550" cy="685623"/>
          <a:chOff x="305707" y="0"/>
          <a:chExt cx="6034898" cy="997857"/>
        </a:xfrm>
      </xdr:grpSpPr>
      <xdr:pic>
        <xdr:nvPicPr>
          <xdr:cNvPr id="5" name="Imagen 4"/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3722" t="33489" r="9069" b="40930"/>
          <a:stretch/>
        </xdr:blipFill>
        <xdr:spPr>
          <a:xfrm>
            <a:off x="305707" y="0"/>
            <a:ext cx="3011714" cy="997857"/>
          </a:xfrm>
          <a:prstGeom prst="rect">
            <a:avLst/>
          </a:prstGeom>
        </xdr:spPr>
      </xdr:pic>
      <xdr:pic>
        <xdr:nvPicPr>
          <xdr:cNvPr id="6" name="Imagen 5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737429" y="90714"/>
            <a:ext cx="2603176" cy="752929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"/>
  <sheetViews>
    <sheetView tabSelected="1" workbookViewId="0">
      <selection activeCell="A6" sqref="A6"/>
    </sheetView>
  </sheetViews>
  <sheetFormatPr baseColWidth="10" defaultColWidth="11.23046875" defaultRowHeight="15" customHeight="1" x14ac:dyDescent="0.35"/>
  <cols>
    <col min="1" max="1" width="13.69140625" customWidth="1"/>
    <col min="2" max="2" width="14" customWidth="1"/>
    <col min="3" max="4" width="14.3046875" customWidth="1"/>
    <col min="5" max="5" width="13.69140625" customWidth="1"/>
    <col min="6" max="6" width="14.53515625" customWidth="1"/>
    <col min="7" max="7" width="15.84375" customWidth="1"/>
    <col min="8" max="8" width="14.3046875" customWidth="1"/>
    <col min="9" max="9" width="14.4609375" customWidth="1"/>
    <col min="10" max="10" width="14.69140625" customWidth="1"/>
    <col min="11" max="20" width="10.53515625" customWidth="1"/>
    <col min="21" max="25" width="11.3046875" customWidth="1"/>
  </cols>
  <sheetData>
    <row r="1" spans="1:20" ht="21.75" customHeight="1" x14ac:dyDescent="0.35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1"/>
      <c r="N1" s="1"/>
      <c r="O1" s="1"/>
      <c r="P1" s="1"/>
      <c r="Q1" s="1"/>
      <c r="R1" s="1"/>
      <c r="S1" s="1"/>
      <c r="T1" s="1"/>
    </row>
    <row r="2" spans="1:20" ht="21.75" customHeight="1" x14ac:dyDescent="0.3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1"/>
      <c r="N2" s="1"/>
      <c r="O2" s="1"/>
      <c r="P2" s="1"/>
      <c r="Q2" s="1"/>
      <c r="R2" s="1"/>
      <c r="S2" s="1"/>
      <c r="T2" s="1"/>
    </row>
    <row r="3" spans="1:20" ht="33.75" customHeight="1" x14ac:dyDescent="0.35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1"/>
      <c r="N3" s="1"/>
      <c r="O3" s="1"/>
      <c r="P3" s="1"/>
      <c r="Q3" s="1"/>
      <c r="R3" s="1"/>
      <c r="S3" s="1"/>
      <c r="T3" s="1"/>
    </row>
    <row r="4" spans="1:20" ht="49.5" customHeight="1" x14ac:dyDescent="0.35">
      <c r="A4" s="62" t="s">
        <v>48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1"/>
      <c r="N4" s="1"/>
      <c r="O4" s="1"/>
      <c r="P4" s="1"/>
      <c r="Q4" s="1"/>
      <c r="R4" s="1"/>
      <c r="S4" s="1"/>
      <c r="T4" s="1"/>
    </row>
    <row r="5" spans="1:20" ht="33.75" customHeight="1" thickBot="1" x14ac:dyDescent="0.4">
      <c r="A5" s="43" t="s">
        <v>0</v>
      </c>
      <c r="B5" s="44" t="s">
        <v>1</v>
      </c>
      <c r="C5" s="44" t="s">
        <v>2</v>
      </c>
      <c r="D5" s="48" t="s">
        <v>3</v>
      </c>
      <c r="E5" s="49" t="s">
        <v>4</v>
      </c>
      <c r="F5" s="49" t="s">
        <v>5</v>
      </c>
      <c r="G5" s="49" t="s">
        <v>6</v>
      </c>
      <c r="H5" s="49" t="s">
        <v>7</v>
      </c>
      <c r="I5" s="49" t="s">
        <v>8</v>
      </c>
      <c r="J5" s="50" t="s">
        <v>9</v>
      </c>
      <c r="K5" s="52" t="s">
        <v>10</v>
      </c>
      <c r="L5" s="52" t="s">
        <v>11</v>
      </c>
      <c r="M5" s="1"/>
      <c r="N5" s="1"/>
      <c r="O5" s="1"/>
      <c r="P5" s="1"/>
      <c r="Q5" s="1"/>
      <c r="R5" s="1"/>
      <c r="S5" s="1"/>
      <c r="T5" s="1"/>
    </row>
    <row r="6" spans="1:20" ht="15" customHeight="1" x14ac:dyDescent="0.35">
      <c r="A6" s="7"/>
      <c r="B6" s="8"/>
      <c r="C6" s="8"/>
      <c r="D6" s="7"/>
      <c r="E6" s="7"/>
      <c r="F6" s="9"/>
      <c r="G6" s="14"/>
      <c r="H6" s="10"/>
      <c r="I6" s="11">
        <f t="shared" ref="I6:I11" si="0">(G6*H6)+G6</f>
        <v>0</v>
      </c>
      <c r="J6" s="12">
        <f t="shared" ref="J6:J11" si="1">B6*I6</f>
        <v>0</v>
      </c>
      <c r="K6" s="29"/>
      <c r="L6" s="29"/>
      <c r="M6" s="1"/>
      <c r="N6" s="1"/>
      <c r="O6" s="1"/>
      <c r="P6" s="1"/>
      <c r="Q6" s="1"/>
      <c r="R6" s="1"/>
      <c r="S6" s="1"/>
    </row>
    <row r="7" spans="1:20" ht="15" customHeight="1" x14ac:dyDescent="0.35">
      <c r="A7" s="8"/>
      <c r="B7" s="8"/>
      <c r="C7" s="8"/>
      <c r="D7" s="8"/>
      <c r="E7" s="8"/>
      <c r="F7" s="14"/>
      <c r="G7" s="14"/>
      <c r="H7" s="15"/>
      <c r="I7" s="11">
        <f t="shared" si="0"/>
        <v>0</v>
      </c>
      <c r="J7" s="12">
        <f t="shared" si="1"/>
        <v>0</v>
      </c>
      <c r="K7" s="29"/>
      <c r="L7" s="29"/>
      <c r="M7" s="1"/>
      <c r="N7" s="1"/>
      <c r="O7" s="1"/>
      <c r="P7" s="1"/>
      <c r="Q7" s="1"/>
      <c r="R7" s="1"/>
      <c r="S7" s="1"/>
    </row>
    <row r="8" spans="1:20" ht="15" customHeight="1" x14ac:dyDescent="0.35">
      <c r="A8" s="8"/>
      <c r="B8" s="8"/>
      <c r="C8" s="8"/>
      <c r="D8" s="8"/>
      <c r="E8" s="8"/>
      <c r="F8" s="14"/>
      <c r="G8" s="14"/>
      <c r="H8" s="15"/>
      <c r="I8" s="11">
        <f t="shared" si="0"/>
        <v>0</v>
      </c>
      <c r="J8" s="12">
        <f t="shared" si="1"/>
        <v>0</v>
      </c>
      <c r="K8" s="29"/>
      <c r="L8" s="29"/>
      <c r="M8" s="1"/>
      <c r="N8" s="1"/>
      <c r="O8" s="1"/>
      <c r="P8" s="1"/>
      <c r="Q8" s="1"/>
      <c r="R8" s="1"/>
      <c r="S8" s="1"/>
    </row>
    <row r="9" spans="1:20" ht="15" customHeight="1" x14ac:dyDescent="0.35">
      <c r="A9" s="8"/>
      <c r="B9" s="8"/>
      <c r="C9" s="8"/>
      <c r="D9" s="8"/>
      <c r="E9" s="8"/>
      <c r="F9" s="14"/>
      <c r="G9" s="14"/>
      <c r="H9" s="15"/>
      <c r="I9" s="11">
        <f t="shared" si="0"/>
        <v>0</v>
      </c>
      <c r="J9" s="12">
        <f t="shared" si="1"/>
        <v>0</v>
      </c>
      <c r="K9" s="29"/>
      <c r="L9" s="29"/>
      <c r="M9" s="1"/>
      <c r="N9" s="1"/>
      <c r="O9" s="1"/>
      <c r="P9" s="1"/>
      <c r="Q9" s="1"/>
      <c r="R9" s="1"/>
      <c r="S9" s="1"/>
    </row>
    <row r="10" spans="1:20" ht="15" customHeight="1" x14ac:dyDescent="0.35">
      <c r="A10" s="8"/>
      <c r="B10" s="8"/>
      <c r="C10" s="8"/>
      <c r="D10" s="8"/>
      <c r="E10" s="8"/>
      <c r="F10" s="14"/>
      <c r="G10" s="14"/>
      <c r="H10" s="15"/>
      <c r="I10" s="11">
        <f t="shared" si="0"/>
        <v>0</v>
      </c>
      <c r="J10" s="12">
        <f t="shared" si="1"/>
        <v>0</v>
      </c>
      <c r="K10" s="29"/>
      <c r="L10" s="29"/>
      <c r="M10" s="1"/>
      <c r="N10" s="1"/>
      <c r="O10" s="1"/>
      <c r="P10" s="1"/>
      <c r="Q10" s="1"/>
      <c r="R10" s="1"/>
      <c r="S10" s="1"/>
    </row>
    <row r="11" spans="1:20" ht="15" customHeight="1" x14ac:dyDescent="0.35">
      <c r="A11" s="8"/>
      <c r="B11" s="8"/>
      <c r="C11" s="8"/>
      <c r="D11" s="8"/>
      <c r="E11" s="8"/>
      <c r="F11" s="14"/>
      <c r="G11" s="14"/>
      <c r="H11" s="15"/>
      <c r="I11" s="11">
        <f t="shared" si="0"/>
        <v>0</v>
      </c>
      <c r="J11" s="12">
        <f t="shared" si="1"/>
        <v>0</v>
      </c>
      <c r="K11" s="29"/>
      <c r="L11" s="29"/>
      <c r="M11" s="1"/>
      <c r="N11" s="1"/>
      <c r="O11" s="1"/>
      <c r="P11" s="1"/>
      <c r="Q11" s="1"/>
      <c r="R11" s="1"/>
      <c r="S11" s="1"/>
    </row>
    <row r="12" spans="1:20" ht="15" customHeight="1" x14ac:dyDescent="0.35">
      <c r="A12" s="8"/>
      <c r="B12" s="8"/>
      <c r="C12" s="8"/>
      <c r="D12" s="7"/>
      <c r="E12" s="7"/>
      <c r="F12" s="14"/>
      <c r="G12" s="14"/>
      <c r="H12" s="15"/>
      <c r="I12" s="11">
        <f t="shared" ref="I12:I16" si="2">(G12*H12)+G12</f>
        <v>0</v>
      </c>
      <c r="J12" s="12">
        <f t="shared" ref="J12:J16" si="3">B12*I12</f>
        <v>0</v>
      </c>
      <c r="K12" s="29"/>
      <c r="L12" s="29"/>
      <c r="M12" s="1"/>
      <c r="N12" s="1"/>
      <c r="O12" s="1"/>
      <c r="P12" s="1"/>
      <c r="Q12" s="1"/>
      <c r="R12" s="1"/>
      <c r="S12" s="1"/>
      <c r="T12" s="1"/>
    </row>
    <row r="13" spans="1:20" ht="15" customHeight="1" x14ac:dyDescent="0.35">
      <c r="A13" s="8"/>
      <c r="B13" s="7"/>
      <c r="C13" s="7"/>
      <c r="D13" s="7"/>
      <c r="E13" s="7"/>
      <c r="F13" s="14"/>
      <c r="G13" s="14"/>
      <c r="H13" s="15"/>
      <c r="I13" s="11">
        <f t="shared" si="2"/>
        <v>0</v>
      </c>
      <c r="J13" s="12">
        <f t="shared" si="3"/>
        <v>0</v>
      </c>
      <c r="K13" s="13"/>
      <c r="L13" s="13"/>
      <c r="M13" s="1"/>
      <c r="N13" s="1"/>
      <c r="O13" s="1"/>
      <c r="P13" s="1"/>
      <c r="Q13" s="1"/>
      <c r="R13" s="1"/>
      <c r="S13" s="1"/>
      <c r="T13" s="1"/>
    </row>
    <row r="14" spans="1:20" ht="15" customHeight="1" x14ac:dyDescent="0.35">
      <c r="A14" s="8"/>
      <c r="B14" s="7"/>
      <c r="C14" s="7"/>
      <c r="D14" s="7"/>
      <c r="E14" s="7"/>
      <c r="F14" s="14"/>
      <c r="G14" s="14"/>
      <c r="H14" s="15"/>
      <c r="I14" s="11">
        <f t="shared" si="2"/>
        <v>0</v>
      </c>
      <c r="J14" s="12">
        <f t="shared" si="3"/>
        <v>0</v>
      </c>
      <c r="K14" s="13"/>
      <c r="L14" s="13"/>
      <c r="M14" s="1"/>
      <c r="N14" s="1"/>
      <c r="O14" s="1"/>
      <c r="P14" s="1"/>
      <c r="Q14" s="1"/>
      <c r="R14" s="1"/>
      <c r="S14" s="1"/>
      <c r="T14" s="1"/>
    </row>
    <row r="15" spans="1:20" ht="15" customHeight="1" x14ac:dyDescent="0.35">
      <c r="A15" s="8"/>
      <c r="B15" s="7"/>
      <c r="C15" s="7"/>
      <c r="D15" s="7"/>
      <c r="E15" s="7"/>
      <c r="F15" s="14"/>
      <c r="G15" s="14"/>
      <c r="H15" s="15"/>
      <c r="I15" s="11">
        <f t="shared" si="2"/>
        <v>0</v>
      </c>
      <c r="J15" s="12">
        <f t="shared" si="3"/>
        <v>0</v>
      </c>
      <c r="K15" s="13"/>
      <c r="L15" s="13"/>
      <c r="M15" s="1"/>
      <c r="N15" s="1"/>
      <c r="O15" s="1"/>
      <c r="P15" s="1"/>
      <c r="Q15" s="1"/>
      <c r="R15" s="1"/>
      <c r="S15" s="1"/>
      <c r="T15" s="1"/>
    </row>
    <row r="16" spans="1:20" ht="15" customHeight="1" x14ac:dyDescent="0.35">
      <c r="A16" s="8"/>
      <c r="B16" s="7"/>
      <c r="C16" s="7"/>
      <c r="D16" s="7"/>
      <c r="E16" s="7"/>
      <c r="F16" s="14"/>
      <c r="G16" s="14"/>
      <c r="H16" s="15"/>
      <c r="I16" s="11">
        <f t="shared" si="2"/>
        <v>0</v>
      </c>
      <c r="J16" s="12">
        <f t="shared" si="3"/>
        <v>0</v>
      </c>
      <c r="K16" s="13"/>
      <c r="L16" s="13"/>
      <c r="M16" s="1"/>
      <c r="N16" s="1"/>
      <c r="O16" s="1"/>
      <c r="P16" s="1"/>
      <c r="Q16" s="1"/>
      <c r="R16" s="1"/>
      <c r="S16" s="1"/>
      <c r="T16" s="1"/>
    </row>
    <row r="17" spans="1:20" ht="15.75" customHeight="1" x14ac:dyDescent="0.35">
      <c r="A17" s="1"/>
      <c r="B17" s="1"/>
      <c r="C17" s="1"/>
      <c r="D17" s="1"/>
      <c r="E17" s="1"/>
      <c r="F17" s="1"/>
      <c r="G17" s="1"/>
      <c r="H17" s="1"/>
      <c r="I17" s="24">
        <f>SUM(I6:I16)</f>
        <v>0</v>
      </c>
      <c r="J17" s="25">
        <f>SUM(J6:J16)</f>
        <v>0</v>
      </c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5.75" customHeight="1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5.75" customHeight="1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15.75" customHeight="1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5.75" customHeight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5.75" customHeight="1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5.75" customHeight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5.75" customHeight="1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5.75" customHeight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5.75" customHeight="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15.75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5.75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5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15.75" customHeight="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15.7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5.75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5.75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15.75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5.75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5.7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15.7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15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5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15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15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5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5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5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15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5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15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15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15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5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15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5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5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15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5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15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5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5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5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5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5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5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5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5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5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5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5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5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15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ht="15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15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ht="15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ht="15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ht="15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ht="15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ht="15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ht="15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ht="15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ht="15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ht="15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ht="15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ht="15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ht="15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ht="15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ht="15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ht="15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ht="15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ht="15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ht="15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ht="15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ht="15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ht="15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ht="15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ht="15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ht="15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ht="15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ht="15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ht="15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ht="15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ht="15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ht="15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ht="15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ht="15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ht="15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ht="15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ht="15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ht="15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ht="15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ht="15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ht="15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ht="15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ht="15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ht="15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ht="15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ht="15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ht="15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ht="15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ht="15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ht="15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ht="15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ht="15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ht="15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ht="15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ht="15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ht="15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ht="15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ht="15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ht="15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ht="15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ht="15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ht="15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ht="15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ht="15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ht="15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ht="15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ht="15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ht="15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ht="15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ht="15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ht="15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ht="15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ht="15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ht="15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ht="15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 ht="15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 ht="15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 ht="15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 ht="15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 ht="15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1:20" ht="15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 ht="15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1:20" ht="15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20" ht="15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1:20" ht="15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1:20" ht="15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1:20" ht="15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1:20" ht="15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 ht="15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1:20" ht="15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1:20" ht="15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1:20" ht="15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1:20" ht="15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1:20" ht="15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1:20" ht="15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1:20" ht="15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1:20" ht="15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1:20" ht="15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1:20" ht="15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1:20" ht="15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1:20" ht="15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1:20" ht="15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1:20" ht="15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1:20" ht="15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1:20" ht="15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1:20" ht="15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1:20" ht="15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1:20" ht="15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1:20" ht="15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1:20" ht="15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1:20" ht="15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1:20" ht="15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1:20" ht="15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1:20" ht="15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1:20" ht="15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1:20" ht="15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1:20" ht="15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1:20" ht="15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1:20" ht="15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1:20" ht="15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1:20" ht="15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1:20" ht="15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1:20" ht="15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1:20" ht="15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1:20" ht="15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1:20" ht="15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1:20" ht="15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1:20" ht="15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1:20" ht="15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1:20" ht="15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1:20" ht="15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1:20" ht="15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1:20" ht="15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1:20" ht="15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1:20" ht="15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1:20" ht="15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1:20" ht="15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1:20" ht="15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1:20" ht="15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1:20" ht="15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1:20" ht="15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1:20" ht="15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1:20" ht="15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1:20" ht="15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</row>
    <row r="222" spans="1:20" ht="15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</row>
    <row r="223" spans="1:20" ht="15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</row>
    <row r="224" spans="1:20" ht="15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</row>
    <row r="225" spans="2:12" ht="15.75" customHeight="1" x14ac:dyDescent="0.3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</row>
    <row r="226" spans="2:12" ht="15.75" customHeight="1" x14ac:dyDescent="0.35"/>
    <row r="227" spans="2:12" ht="15.75" customHeight="1" x14ac:dyDescent="0.35"/>
    <row r="228" spans="2:12" ht="15.75" customHeight="1" x14ac:dyDescent="0.35"/>
    <row r="229" spans="2:12" ht="15.75" customHeight="1" x14ac:dyDescent="0.35"/>
    <row r="230" spans="2:12" ht="15.75" customHeight="1" x14ac:dyDescent="0.35"/>
    <row r="231" spans="2:12" ht="15.75" customHeight="1" x14ac:dyDescent="0.35"/>
    <row r="232" spans="2:12" ht="15.75" customHeight="1" x14ac:dyDescent="0.35"/>
    <row r="233" spans="2:12" ht="15.75" customHeight="1" x14ac:dyDescent="0.35"/>
    <row r="234" spans="2:12" ht="15.75" customHeight="1" x14ac:dyDescent="0.35"/>
    <row r="235" spans="2:12" ht="15.75" customHeight="1" x14ac:dyDescent="0.35"/>
    <row r="236" spans="2:12" ht="15.75" customHeight="1" x14ac:dyDescent="0.35"/>
    <row r="237" spans="2:12" ht="15.75" customHeight="1" x14ac:dyDescent="0.35"/>
    <row r="238" spans="2:12" ht="15.75" customHeight="1" x14ac:dyDescent="0.35"/>
    <row r="239" spans="2:12" ht="15.75" customHeight="1" x14ac:dyDescent="0.35"/>
    <row r="240" spans="2:12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1">
    <mergeCell ref="A4:L4"/>
  </mergeCells>
  <conditionalFormatting sqref="J6:J16">
    <cfRule type="cellIs" dxfId="0" priority="1" operator="greaterThan">
      <formula>99999</formula>
    </cfRule>
  </conditionalFormatting>
  <dataValidations count="1">
    <dataValidation type="decimal" allowBlank="1" showInputMessage="1" showErrorMessage="1" prompt="¡¡ATENCION!! - Ver punto 5 de los Terminos de Referencia y corroborar si la partida financiable requiere de 3 cotizaciones " sqref="J6:J16">
      <formula1>0</formula1>
      <formula2>99999</formula2>
    </dataValidation>
  </dataValidations>
  <pageMargins left="0.75" right="0.75" top="1" bottom="1" header="0" footer="0"/>
  <pageSetup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'1'!$A$1:$A$15</xm:f>
          </x14:formula1>
          <xm:sqref>A6:A16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6"/>
  <sheetViews>
    <sheetView workbookViewId="0">
      <selection activeCell="A4" sqref="A4:M4"/>
    </sheetView>
  </sheetViews>
  <sheetFormatPr baseColWidth="10" defaultColWidth="11.23046875" defaultRowHeight="15" customHeight="1" x14ac:dyDescent="0.35"/>
  <cols>
    <col min="1" max="1" width="14.23046875" customWidth="1"/>
    <col min="2" max="2" width="11" customWidth="1"/>
    <col min="3" max="3" width="16.4609375" customWidth="1"/>
    <col min="4" max="4" width="11" customWidth="1"/>
    <col min="5" max="5" width="9" customWidth="1"/>
    <col min="6" max="6" width="9.23046875" customWidth="1"/>
    <col min="7" max="7" width="11" customWidth="1"/>
    <col min="8" max="8" width="14.4609375" customWidth="1"/>
    <col min="9" max="9" width="11" customWidth="1"/>
    <col min="10" max="10" width="17.23046875" customWidth="1"/>
    <col min="11" max="11" width="18.69140625" customWidth="1"/>
    <col min="12" max="12" width="14.3046875" customWidth="1"/>
    <col min="13" max="13" width="14.69140625" customWidth="1"/>
    <col min="14" max="24" width="10.53515625" customWidth="1"/>
    <col min="25" max="25" width="11.3046875" customWidth="1"/>
  </cols>
  <sheetData>
    <row r="1" spans="1:24" ht="21.75" customHeight="1" x14ac:dyDescent="0.35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1.75" customHeight="1" x14ac:dyDescent="0.35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3.75" customHeight="1" x14ac:dyDescent="0.35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49.5" customHeight="1" x14ac:dyDescent="0.35">
      <c r="A4" s="60" t="s">
        <v>49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3.75" customHeight="1" x14ac:dyDescent="0.35">
      <c r="A5" s="45" t="s">
        <v>0</v>
      </c>
      <c r="B5" s="46" t="s">
        <v>1</v>
      </c>
      <c r="C5" s="46" t="s">
        <v>2</v>
      </c>
      <c r="D5" s="47" t="s">
        <v>3</v>
      </c>
      <c r="E5" s="47" t="s">
        <v>12</v>
      </c>
      <c r="F5" s="51" t="s">
        <v>4</v>
      </c>
      <c r="G5" s="51" t="s">
        <v>5</v>
      </c>
      <c r="H5" s="51" t="s">
        <v>13</v>
      </c>
      <c r="I5" s="51" t="s">
        <v>7</v>
      </c>
      <c r="J5" s="51" t="s">
        <v>14</v>
      </c>
      <c r="K5" s="51" t="s">
        <v>9</v>
      </c>
      <c r="L5" s="53" t="s">
        <v>10</v>
      </c>
      <c r="M5" s="53" t="s">
        <v>11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s="31" customFormat="1" ht="15" customHeight="1" x14ac:dyDescent="0.35">
      <c r="A6" s="32"/>
      <c r="B6" s="32"/>
      <c r="C6" s="33"/>
      <c r="D6" s="32"/>
      <c r="E6" s="32"/>
      <c r="F6" s="32"/>
      <c r="G6" s="32"/>
      <c r="H6" s="34"/>
      <c r="I6" s="35"/>
      <c r="J6" s="34">
        <f t="shared" ref="J6:J28" si="0">(H6*I6)+H6</f>
        <v>0</v>
      </c>
      <c r="K6" s="34">
        <f>B6*J6</f>
        <v>0</v>
      </c>
      <c r="L6" s="34"/>
      <c r="M6" s="32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</row>
    <row r="7" spans="1:24" s="31" customFormat="1" ht="15" customHeight="1" x14ac:dyDescent="0.35">
      <c r="A7" s="32"/>
      <c r="B7" s="32"/>
      <c r="C7" s="33"/>
      <c r="D7" s="32"/>
      <c r="E7" s="32"/>
      <c r="F7" s="32"/>
      <c r="G7" s="32"/>
      <c r="H7" s="34"/>
      <c r="I7" s="35"/>
      <c r="J7" s="34">
        <f t="shared" ref="J7:J17" si="1">(H7*I7)+H7</f>
        <v>0</v>
      </c>
      <c r="K7" s="34">
        <f t="shared" ref="K7:K17" si="2">B7*J7</f>
        <v>0</v>
      </c>
      <c r="L7" s="34"/>
      <c r="M7" s="32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</row>
    <row r="8" spans="1:24" s="31" customFormat="1" ht="15" customHeight="1" x14ac:dyDescent="0.35">
      <c r="A8" s="32"/>
      <c r="B8" s="32"/>
      <c r="C8" s="33"/>
      <c r="D8" s="32"/>
      <c r="E8" s="32"/>
      <c r="F8" s="32"/>
      <c r="G8" s="32"/>
      <c r="H8" s="34"/>
      <c r="I8" s="35"/>
      <c r="J8" s="34">
        <f t="shared" si="1"/>
        <v>0</v>
      </c>
      <c r="K8" s="34">
        <f t="shared" si="2"/>
        <v>0</v>
      </c>
      <c r="L8" s="34"/>
      <c r="M8" s="32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</row>
    <row r="9" spans="1:24" s="31" customFormat="1" ht="15" customHeight="1" x14ac:dyDescent="0.35">
      <c r="A9" s="32"/>
      <c r="B9" s="32"/>
      <c r="C9" s="33"/>
      <c r="D9" s="32"/>
      <c r="E9" s="32"/>
      <c r="F9" s="32"/>
      <c r="G9" s="32"/>
      <c r="H9" s="34"/>
      <c r="I9" s="35"/>
      <c r="J9" s="34">
        <f t="shared" si="1"/>
        <v>0</v>
      </c>
      <c r="K9" s="34">
        <f t="shared" si="2"/>
        <v>0</v>
      </c>
      <c r="L9" s="34"/>
      <c r="M9" s="32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</row>
    <row r="10" spans="1:24" s="31" customFormat="1" ht="15" customHeight="1" x14ac:dyDescent="0.35">
      <c r="A10" s="32"/>
      <c r="B10" s="32"/>
      <c r="C10" s="33"/>
      <c r="D10" s="32"/>
      <c r="E10" s="32"/>
      <c r="F10" s="32"/>
      <c r="G10" s="32"/>
      <c r="H10" s="34"/>
      <c r="I10" s="35"/>
      <c r="J10" s="34">
        <f t="shared" si="1"/>
        <v>0</v>
      </c>
      <c r="K10" s="34">
        <f t="shared" si="2"/>
        <v>0</v>
      </c>
      <c r="L10" s="34"/>
      <c r="M10" s="32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</row>
    <row r="11" spans="1:24" s="31" customFormat="1" ht="15" customHeight="1" x14ac:dyDescent="0.35">
      <c r="A11" s="32"/>
      <c r="B11" s="32"/>
      <c r="C11" s="33"/>
      <c r="D11" s="32"/>
      <c r="E11" s="32"/>
      <c r="F11" s="32"/>
      <c r="G11" s="32"/>
      <c r="H11" s="34"/>
      <c r="I11" s="35"/>
      <c r="J11" s="34">
        <f t="shared" si="1"/>
        <v>0</v>
      </c>
      <c r="K11" s="34">
        <f t="shared" si="2"/>
        <v>0</v>
      </c>
      <c r="L11" s="34"/>
      <c r="M11" s="32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</row>
    <row r="12" spans="1:24" s="31" customFormat="1" ht="15" customHeight="1" x14ac:dyDescent="0.35">
      <c r="A12" s="32"/>
      <c r="B12" s="32"/>
      <c r="C12" s="33"/>
      <c r="D12" s="32"/>
      <c r="E12" s="32"/>
      <c r="F12" s="32"/>
      <c r="G12" s="32"/>
      <c r="H12" s="34"/>
      <c r="I12" s="35"/>
      <c r="J12" s="34">
        <f t="shared" si="1"/>
        <v>0</v>
      </c>
      <c r="K12" s="34">
        <f t="shared" si="2"/>
        <v>0</v>
      </c>
      <c r="L12" s="34"/>
      <c r="M12" s="32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</row>
    <row r="13" spans="1:24" s="31" customFormat="1" ht="15" customHeight="1" x14ac:dyDescent="0.35">
      <c r="A13" s="32"/>
      <c r="B13" s="32"/>
      <c r="C13" s="33"/>
      <c r="D13" s="32"/>
      <c r="E13" s="32"/>
      <c r="F13" s="32"/>
      <c r="G13" s="32"/>
      <c r="H13" s="34"/>
      <c r="I13" s="35"/>
      <c r="J13" s="34">
        <f t="shared" si="1"/>
        <v>0</v>
      </c>
      <c r="K13" s="34">
        <f t="shared" si="2"/>
        <v>0</v>
      </c>
      <c r="L13" s="34"/>
      <c r="M13" s="32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</row>
    <row r="14" spans="1:24" s="31" customFormat="1" ht="15" customHeight="1" x14ac:dyDescent="0.35">
      <c r="A14" s="32"/>
      <c r="B14" s="32"/>
      <c r="C14" s="33"/>
      <c r="D14" s="32"/>
      <c r="E14" s="32"/>
      <c r="F14" s="32"/>
      <c r="G14" s="32"/>
      <c r="H14" s="34"/>
      <c r="I14" s="35"/>
      <c r="J14" s="34">
        <f t="shared" si="1"/>
        <v>0</v>
      </c>
      <c r="K14" s="34">
        <f t="shared" si="2"/>
        <v>0</v>
      </c>
      <c r="L14" s="34"/>
      <c r="M14" s="32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</row>
    <row r="15" spans="1:24" s="31" customFormat="1" ht="15" customHeight="1" x14ac:dyDescent="0.35">
      <c r="A15" s="32"/>
      <c r="B15" s="32"/>
      <c r="C15" s="33"/>
      <c r="D15" s="32"/>
      <c r="E15" s="32"/>
      <c r="F15" s="32"/>
      <c r="G15" s="32"/>
      <c r="H15" s="34"/>
      <c r="I15" s="35"/>
      <c r="J15" s="34">
        <f t="shared" si="1"/>
        <v>0</v>
      </c>
      <c r="K15" s="34">
        <f t="shared" si="2"/>
        <v>0</v>
      </c>
      <c r="L15" s="34"/>
      <c r="M15" s="32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</row>
    <row r="16" spans="1:24" s="31" customFormat="1" ht="15" customHeight="1" x14ac:dyDescent="0.35">
      <c r="A16" s="32"/>
      <c r="B16" s="32"/>
      <c r="C16" s="33"/>
      <c r="D16" s="32"/>
      <c r="E16" s="32"/>
      <c r="F16" s="32"/>
      <c r="G16" s="32"/>
      <c r="H16" s="34"/>
      <c r="I16" s="35"/>
      <c r="J16" s="34">
        <f t="shared" si="1"/>
        <v>0</v>
      </c>
      <c r="K16" s="34">
        <f t="shared" si="2"/>
        <v>0</v>
      </c>
      <c r="L16" s="34"/>
      <c r="M16" s="32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</row>
    <row r="17" spans="1:24" s="31" customFormat="1" ht="15" customHeight="1" x14ac:dyDescent="0.35">
      <c r="A17" s="32"/>
      <c r="B17" s="32"/>
      <c r="C17" s="33"/>
      <c r="D17" s="32"/>
      <c r="E17" s="32"/>
      <c r="F17" s="32"/>
      <c r="G17" s="32"/>
      <c r="H17" s="34"/>
      <c r="I17" s="35"/>
      <c r="J17" s="34">
        <f t="shared" si="1"/>
        <v>0</v>
      </c>
      <c r="K17" s="34">
        <f t="shared" si="2"/>
        <v>0</v>
      </c>
      <c r="L17" s="34"/>
      <c r="M17" s="32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</row>
    <row r="18" spans="1:24" ht="15" customHeight="1" x14ac:dyDescent="0.35">
      <c r="A18" s="32"/>
      <c r="B18" s="36"/>
      <c r="C18" s="33"/>
      <c r="D18" s="36"/>
      <c r="E18" s="32"/>
      <c r="F18" s="36"/>
      <c r="G18" s="36"/>
      <c r="H18" s="37"/>
      <c r="I18" s="35"/>
      <c r="J18" s="34">
        <f t="shared" si="0"/>
        <v>0</v>
      </c>
      <c r="K18" s="34">
        <f t="shared" ref="K18:K22" si="3">B18*J18</f>
        <v>0</v>
      </c>
      <c r="L18" s="38"/>
      <c r="M18" s="36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5" customHeight="1" x14ac:dyDescent="0.35">
      <c r="A19" s="32"/>
      <c r="B19" s="36"/>
      <c r="C19" s="33"/>
      <c r="D19" s="36"/>
      <c r="E19" s="32"/>
      <c r="F19" s="36"/>
      <c r="G19" s="36"/>
      <c r="H19" s="37"/>
      <c r="I19" s="35"/>
      <c r="J19" s="34">
        <f t="shared" si="0"/>
        <v>0</v>
      </c>
      <c r="K19" s="34">
        <f t="shared" si="3"/>
        <v>0</v>
      </c>
      <c r="L19" s="38"/>
      <c r="M19" s="36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5" customHeight="1" x14ac:dyDescent="0.35">
      <c r="A20" s="32"/>
      <c r="B20" s="39"/>
      <c r="C20" s="33"/>
      <c r="D20" s="39"/>
      <c r="E20" s="32"/>
      <c r="F20" s="39"/>
      <c r="G20" s="39"/>
      <c r="H20" s="37"/>
      <c r="I20" s="40"/>
      <c r="J20" s="41">
        <f t="shared" si="0"/>
        <v>0</v>
      </c>
      <c r="K20" s="41">
        <f t="shared" si="3"/>
        <v>0</v>
      </c>
      <c r="L20" s="34"/>
      <c r="M20" s="32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" customHeight="1" x14ac:dyDescent="0.35">
      <c r="A21" s="32"/>
      <c r="B21" s="39"/>
      <c r="C21" s="33"/>
      <c r="D21" s="39"/>
      <c r="E21" s="32"/>
      <c r="F21" s="39"/>
      <c r="G21" s="39"/>
      <c r="H21" s="37"/>
      <c r="I21" s="40"/>
      <c r="J21" s="41">
        <f t="shared" si="0"/>
        <v>0</v>
      </c>
      <c r="K21" s="41">
        <f t="shared" si="3"/>
        <v>0</v>
      </c>
      <c r="L21" s="38"/>
      <c r="M21" s="36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5" customHeight="1" x14ac:dyDescent="0.35">
      <c r="A22" s="32"/>
      <c r="B22" s="39"/>
      <c r="C22" s="33"/>
      <c r="D22" s="39"/>
      <c r="E22" s="32"/>
      <c r="F22" s="39"/>
      <c r="G22" s="39"/>
      <c r="H22" s="37"/>
      <c r="I22" s="40"/>
      <c r="J22" s="41">
        <f t="shared" si="0"/>
        <v>0</v>
      </c>
      <c r="K22" s="41">
        <f t="shared" si="3"/>
        <v>0</v>
      </c>
      <c r="L22" s="34"/>
      <c r="M22" s="32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5" customHeight="1" x14ac:dyDescent="0.35">
      <c r="A23" s="32"/>
      <c r="B23" s="39"/>
      <c r="C23" s="33"/>
      <c r="D23" s="39"/>
      <c r="E23" s="32"/>
      <c r="F23" s="39"/>
      <c r="G23" s="39"/>
      <c r="H23" s="37"/>
      <c r="I23" s="35"/>
      <c r="J23" s="34">
        <f t="shared" si="0"/>
        <v>0</v>
      </c>
      <c r="K23" s="34">
        <f t="shared" ref="K23:K28" si="4">(J23*B23)*G23</f>
        <v>0</v>
      </c>
      <c r="L23" s="34"/>
      <c r="M23" s="32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5" customHeight="1" x14ac:dyDescent="0.35">
      <c r="A24" s="32"/>
      <c r="B24" s="39"/>
      <c r="C24" s="33"/>
      <c r="D24" s="39"/>
      <c r="E24" s="32"/>
      <c r="F24" s="39"/>
      <c r="G24" s="39"/>
      <c r="H24" s="37"/>
      <c r="I24" s="35"/>
      <c r="J24" s="34">
        <f t="shared" si="0"/>
        <v>0</v>
      </c>
      <c r="K24" s="34">
        <f t="shared" si="4"/>
        <v>0</v>
      </c>
      <c r="L24" s="34"/>
      <c r="M24" s="32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5" customHeight="1" x14ac:dyDescent="0.35">
      <c r="A25" s="32"/>
      <c r="B25" s="39"/>
      <c r="C25" s="33"/>
      <c r="D25" s="39"/>
      <c r="E25" s="32"/>
      <c r="F25" s="39"/>
      <c r="G25" s="39"/>
      <c r="H25" s="37"/>
      <c r="I25" s="35"/>
      <c r="J25" s="34">
        <f t="shared" si="0"/>
        <v>0</v>
      </c>
      <c r="K25" s="34">
        <f t="shared" si="4"/>
        <v>0</v>
      </c>
      <c r="L25" s="34"/>
      <c r="M25" s="32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5" customHeight="1" x14ac:dyDescent="0.35">
      <c r="A26" s="32"/>
      <c r="B26" s="39"/>
      <c r="C26" s="32"/>
      <c r="D26" s="39"/>
      <c r="E26" s="32"/>
      <c r="F26" s="39"/>
      <c r="G26" s="39"/>
      <c r="H26" s="42"/>
      <c r="I26" s="40"/>
      <c r="J26" s="41">
        <f t="shared" si="0"/>
        <v>0</v>
      </c>
      <c r="K26" s="34">
        <f t="shared" si="4"/>
        <v>0</v>
      </c>
      <c r="L26" s="34"/>
      <c r="M26" s="32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5" customHeight="1" x14ac:dyDescent="0.35">
      <c r="A27" s="32"/>
      <c r="B27" s="39"/>
      <c r="C27" s="32"/>
      <c r="D27" s="39"/>
      <c r="E27" s="32"/>
      <c r="F27" s="39"/>
      <c r="G27" s="39"/>
      <c r="H27" s="34"/>
      <c r="I27" s="40"/>
      <c r="J27" s="41">
        <f t="shared" si="0"/>
        <v>0</v>
      </c>
      <c r="K27" s="34">
        <f t="shared" si="4"/>
        <v>0</v>
      </c>
      <c r="L27" s="34"/>
      <c r="M27" s="32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5" customHeight="1" x14ac:dyDescent="0.35">
      <c r="A28" s="32"/>
      <c r="B28" s="39"/>
      <c r="C28" s="32"/>
      <c r="D28" s="39"/>
      <c r="E28" s="32"/>
      <c r="F28" s="39"/>
      <c r="G28" s="39"/>
      <c r="H28" s="34"/>
      <c r="I28" s="40"/>
      <c r="J28" s="41">
        <f t="shared" si="0"/>
        <v>0</v>
      </c>
      <c r="K28" s="34">
        <f t="shared" si="4"/>
        <v>0</v>
      </c>
      <c r="L28" s="34"/>
      <c r="M28" s="32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5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24">
        <f>SUMIF(E6:E28,"SI",J6:J28)</f>
        <v>0</v>
      </c>
      <c r="K29" s="25">
        <f>SUMIF(E6:E28,"SI",K6:K28)</f>
        <v>0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.75" customHeight="1" x14ac:dyDescent="0.35">
      <c r="A30" s="1"/>
      <c r="B30" s="1"/>
      <c r="C30" s="1"/>
      <c r="D30" s="1"/>
      <c r="E30" s="1"/>
      <c r="F30" s="1"/>
      <c r="G30" s="1"/>
      <c r="H30" s="1"/>
      <c r="I30" s="1"/>
      <c r="J30" s="26">
        <f>'Cotizaciones&lt; a $100,00.00'!I17</f>
        <v>0</v>
      </c>
      <c r="K30" s="27">
        <f>'Cotizaciones&lt; a $100,00.00'!J17</f>
        <v>0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.7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23">
        <f>SUM(J29:J30)</f>
        <v>0</v>
      </c>
      <c r="K31" s="28">
        <f>SUM(K29:K30)</f>
        <v>0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5.75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5.75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5.75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5.75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5.7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5.7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 t="s">
        <v>24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5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5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5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5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5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5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5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5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5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5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5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5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5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5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5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5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5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5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5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5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5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5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5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5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5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5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5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5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5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5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5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5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5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5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5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5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5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5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5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5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5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5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5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5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5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5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5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5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5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5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5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5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5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5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5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5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5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5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5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5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5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5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5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5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5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5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5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5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5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5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5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5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5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5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5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5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5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5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5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5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5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5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5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5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5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5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5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5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5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5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5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5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5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5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5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5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5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5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5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5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5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5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5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5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5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5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5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5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5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5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5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5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5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5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5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5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5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5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5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5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5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5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5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5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5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5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5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5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5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5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5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5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5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5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5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5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5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5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5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5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5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5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5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5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5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5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5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5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5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5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5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5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5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5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5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5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5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5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5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5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5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5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5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5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5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5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5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5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5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5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5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5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5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5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5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5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5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5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5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5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5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5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5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5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5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</row>
    <row r="228" spans="1:24" ht="15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</row>
    <row r="229" spans="1:24" ht="15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</row>
    <row r="230" spans="1:24" ht="15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</row>
    <row r="231" spans="1:24" ht="15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</row>
    <row r="232" spans="1:24" ht="15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</row>
    <row r="233" spans="1:24" ht="15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</row>
    <row r="234" spans="1:24" ht="15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</row>
    <row r="235" spans="1:24" ht="15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</row>
    <row r="236" spans="1:24" ht="15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</row>
    <row r="237" spans="1:24" ht="15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</row>
    <row r="238" spans="1:24" ht="15.75" customHeight="1" x14ac:dyDescent="0.35"/>
    <row r="239" spans="1:24" ht="15.75" customHeight="1" x14ac:dyDescent="0.35"/>
    <row r="240" spans="1:24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  <row r="1001" ht="15.75" customHeight="1" x14ac:dyDescent="0.35"/>
    <row r="1002" ht="15.75" customHeight="1" x14ac:dyDescent="0.35"/>
    <row r="1003" ht="15.75" customHeight="1" x14ac:dyDescent="0.35"/>
    <row r="1004" ht="15.75" customHeight="1" x14ac:dyDescent="0.35"/>
    <row r="1005" ht="15.75" customHeight="1" x14ac:dyDescent="0.35"/>
    <row r="1006" ht="15.75" customHeight="1" x14ac:dyDescent="0.35"/>
  </sheetData>
  <autoFilter ref="A5:X20"/>
  <mergeCells count="1">
    <mergeCell ref="A4:M4"/>
  </mergeCells>
  <dataValidations count="1">
    <dataValidation allowBlank="1" showInputMessage="1" showErrorMessage="1" prompt="El total deberá ser igual al monto total de la solictud " sqref="K31"/>
  </dataValidations>
  <pageMargins left="0.75" right="0.75" top="1" bottom="1" header="0" footer="0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'1'!$E$1:$E$2</xm:f>
          </x14:formula1>
          <xm:sqref>E6:E28</xm:sqref>
        </x14:dataValidation>
        <x14:dataValidation type="list" allowBlank="1" showErrorMessage="1">
          <x14:formula1>
            <xm:f>'1'!$A$1:$A$15</xm:f>
          </x14:formula1>
          <xm:sqref>A6:A28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"/>
  <sheetViews>
    <sheetView workbookViewId="0">
      <selection activeCell="C2" sqref="C2"/>
    </sheetView>
  </sheetViews>
  <sheetFormatPr baseColWidth="10" defaultColWidth="11.23046875" defaultRowHeight="15" customHeight="1" x14ac:dyDescent="0.35"/>
  <cols>
    <col min="1" max="1" width="17.69140625" customWidth="1"/>
    <col min="2" max="2" width="11" customWidth="1"/>
    <col min="3" max="4" width="24.69140625" customWidth="1"/>
    <col min="5" max="9" width="11" customWidth="1"/>
    <col min="10" max="10" width="12.69140625" customWidth="1"/>
    <col min="11" max="11" width="10.53515625" customWidth="1"/>
    <col min="12" max="12" width="14.3046875" customWidth="1"/>
    <col min="13" max="20" width="10.53515625" customWidth="1"/>
    <col min="21" max="25" width="11.3046875" customWidth="1"/>
  </cols>
  <sheetData>
    <row r="1" spans="1:20" ht="21.7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21.75" customHeight="1" x14ac:dyDescent="0.3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1"/>
      <c r="N2" s="1"/>
      <c r="O2" s="1"/>
      <c r="P2" s="1"/>
      <c r="Q2" s="1"/>
      <c r="R2" s="1"/>
      <c r="S2" s="1"/>
      <c r="T2" s="1"/>
    </row>
    <row r="3" spans="1:20" ht="33.75" customHeight="1" x14ac:dyDescent="0.35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1"/>
      <c r="N3" s="1"/>
      <c r="O3" s="1"/>
      <c r="P3" s="1"/>
      <c r="Q3" s="1"/>
      <c r="R3" s="1"/>
      <c r="S3" s="1"/>
      <c r="T3" s="1"/>
    </row>
    <row r="4" spans="1:20" ht="49.5" customHeight="1" x14ac:dyDescent="0.35">
      <c r="A4" s="54" t="s">
        <v>50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1"/>
      <c r="N4" s="1"/>
      <c r="O4" s="1"/>
      <c r="P4" s="1"/>
      <c r="Q4" s="1"/>
      <c r="R4" s="1"/>
      <c r="S4" s="1"/>
      <c r="T4" s="1"/>
    </row>
    <row r="5" spans="1:20" ht="30.75" customHeight="1" x14ac:dyDescent="0.35">
      <c r="A5" s="2" t="s">
        <v>0</v>
      </c>
      <c r="B5" s="3" t="s">
        <v>1</v>
      </c>
      <c r="C5" s="3" t="s">
        <v>2</v>
      </c>
      <c r="D5" s="4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5" t="s">
        <v>8</v>
      </c>
      <c r="J5" s="5" t="s">
        <v>9</v>
      </c>
      <c r="K5" s="6" t="s">
        <v>10</v>
      </c>
      <c r="L5" s="6" t="s">
        <v>11</v>
      </c>
      <c r="M5" s="1"/>
      <c r="N5" s="1"/>
      <c r="O5" s="1"/>
      <c r="P5" s="1"/>
      <c r="Q5" s="1"/>
      <c r="R5" s="1"/>
      <c r="S5" s="1"/>
      <c r="T5" s="1"/>
    </row>
    <row r="6" spans="1:20" ht="34.5" customHeight="1" x14ac:dyDescent="0.35">
      <c r="A6" s="7" t="s">
        <v>15</v>
      </c>
      <c r="B6" s="7">
        <v>1</v>
      </c>
      <c r="C6" s="7" t="s">
        <v>16</v>
      </c>
      <c r="D6" s="7">
        <v>1</v>
      </c>
      <c r="E6" s="7" t="s">
        <v>17</v>
      </c>
      <c r="F6" s="7">
        <v>1</v>
      </c>
      <c r="G6" s="14">
        <v>25000</v>
      </c>
      <c r="H6" s="15">
        <v>0.16</v>
      </c>
      <c r="I6" s="14">
        <f t="shared" ref="I6:I7" si="0">(G6*H6)+G6</f>
        <v>29000</v>
      </c>
      <c r="J6" s="11">
        <f t="shared" ref="J6:J7" si="1">B6*I6</f>
        <v>29000</v>
      </c>
      <c r="K6" s="18" t="s">
        <v>18</v>
      </c>
      <c r="L6" s="17" t="s">
        <v>19</v>
      </c>
      <c r="M6" s="1"/>
      <c r="N6" s="1"/>
      <c r="O6" s="1"/>
      <c r="P6" s="1"/>
      <c r="Q6" s="1"/>
      <c r="R6" s="1"/>
      <c r="S6" s="1"/>
      <c r="T6" s="1"/>
    </row>
    <row r="7" spans="1:20" ht="85.5" customHeight="1" x14ac:dyDescent="0.35">
      <c r="A7" s="17" t="s">
        <v>20</v>
      </c>
      <c r="B7" s="17">
        <v>2</v>
      </c>
      <c r="C7" s="19" t="s">
        <v>21</v>
      </c>
      <c r="D7" s="17">
        <v>1</v>
      </c>
      <c r="E7" s="17" t="s">
        <v>17</v>
      </c>
      <c r="F7" s="7">
        <v>1</v>
      </c>
      <c r="G7" s="14">
        <v>40000</v>
      </c>
      <c r="H7" s="15">
        <v>0.16</v>
      </c>
      <c r="I7" s="14">
        <f t="shared" si="0"/>
        <v>46400</v>
      </c>
      <c r="J7" s="11">
        <f t="shared" si="1"/>
        <v>92800</v>
      </c>
      <c r="K7" s="18" t="s">
        <v>22</v>
      </c>
      <c r="L7" s="17" t="s">
        <v>23</v>
      </c>
      <c r="M7" s="1"/>
      <c r="N7" s="1"/>
      <c r="O7" s="1"/>
      <c r="P7" s="1"/>
      <c r="Q7" s="1"/>
      <c r="R7" s="1"/>
      <c r="S7" s="1"/>
      <c r="T7" s="1"/>
    </row>
    <row r="8" spans="1:20" ht="15.75" customHeight="1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5.75" customHeight="1" x14ac:dyDescent="0.35">
      <c r="A9" s="1"/>
      <c r="B9" s="1"/>
      <c r="C9" s="1"/>
      <c r="D9" s="1"/>
      <c r="E9" s="1"/>
      <c r="F9" s="1" t="s">
        <v>24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5.75" customHeigh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5.75" customHeight="1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15.75" customHeight="1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15.75" customHeight="1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5.75" customHeight="1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5.75" customHeight="1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5.75" customHeight="1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5.75" customHeight="1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5.75" customHeight="1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5.75" customHeight="1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15.75" customHeight="1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5.75" customHeight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5.75" customHeight="1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5.75" customHeight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5.75" customHeight="1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5.75" customHeight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5.75" customHeight="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15.75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5.75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5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15.75" customHeight="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15.7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5.75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5.75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15.75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5.75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5.7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15.7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15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5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15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15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5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5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5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15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5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15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15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15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5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15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5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5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15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5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15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5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5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5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5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5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5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5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5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5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5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5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5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15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ht="15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15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ht="15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ht="15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ht="15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ht="15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ht="15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ht="15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ht="15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ht="15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ht="15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ht="15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ht="15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ht="15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ht="15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ht="15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ht="15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ht="15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ht="15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ht="15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ht="15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ht="15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ht="15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ht="15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ht="15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ht="15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ht="15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ht="15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ht="15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ht="15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ht="15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ht="15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ht="15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ht="15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ht="15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ht="15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ht="15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ht="15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ht="15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ht="15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ht="15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ht="15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ht="15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ht="15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ht="15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ht="15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ht="15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ht="15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ht="15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ht="15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ht="15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ht="15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ht="15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ht="15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ht="15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ht="15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ht="15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ht="15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ht="15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ht="15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ht="15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ht="15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ht="15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ht="15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ht="15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ht="15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ht="15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ht="15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ht="15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ht="15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ht="15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ht="15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ht="15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ht="15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ht="15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 ht="15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 ht="15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 ht="15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 ht="15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 ht="15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1:20" ht="15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 ht="15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1:20" ht="15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20" ht="15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1:20" ht="15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1:20" ht="15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1:20" ht="15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1:20" ht="15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 ht="15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1:20" ht="15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1:20" ht="15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1:20" ht="15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1:20" ht="15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1:20" ht="15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1:20" ht="15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1:20" ht="15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1:20" ht="15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1:20" ht="15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1:20" ht="15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1:20" ht="15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1:20" ht="15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1:20" ht="15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1:20" ht="15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1:20" ht="15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1:20" ht="15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1:20" ht="15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1:20" ht="15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1:20" ht="15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1:20" ht="15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1:20" ht="15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1:20" ht="15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1:20" ht="15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1:20" ht="15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1:20" ht="15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1:20" ht="15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1:20" ht="15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1:20" ht="15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1:20" ht="15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1:20" ht="15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1:20" ht="15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1:20" ht="15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1:20" ht="15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1:20" ht="15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1:20" ht="15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1:20" ht="15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1:20" ht="15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1:20" ht="15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1:20" ht="15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1:20" ht="15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1:20" ht="15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1:20" ht="15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1:20" ht="15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1:20" ht="15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1:20" ht="15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1:20" ht="15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1:20" ht="15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1:20" ht="15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1:20" ht="15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1:20" ht="15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1:20" ht="15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1:20" ht="15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1:20" ht="15.75" customHeight="1" x14ac:dyDescent="0.35"/>
    <row r="220" spans="1:20" ht="15.75" customHeight="1" x14ac:dyDescent="0.35"/>
    <row r="221" spans="1:20" ht="15.75" customHeight="1" x14ac:dyDescent="0.35"/>
    <row r="222" spans="1:20" ht="15.75" customHeight="1" x14ac:dyDescent="0.35"/>
    <row r="223" spans="1:20" ht="15.75" customHeight="1" x14ac:dyDescent="0.35"/>
    <row r="224" spans="1:20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1">
    <mergeCell ref="A4:L4"/>
  </mergeCells>
  <pageMargins left="0.75" right="0.75" top="1" bottom="1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workbookViewId="0">
      <selection activeCell="B3" sqref="B3"/>
    </sheetView>
  </sheetViews>
  <sheetFormatPr baseColWidth="10" defaultColWidth="11.23046875" defaultRowHeight="15" customHeight="1" x14ac:dyDescent="0.35"/>
  <cols>
    <col min="1" max="1" width="17.69140625" customWidth="1"/>
    <col min="2" max="2" width="11" customWidth="1"/>
    <col min="3" max="3" width="24.69140625" customWidth="1"/>
    <col min="4" max="10" width="11" customWidth="1"/>
    <col min="11" max="11" width="12.69140625" customWidth="1"/>
    <col min="12" max="13" width="11" customWidth="1"/>
    <col min="14" max="24" width="10.53515625" customWidth="1"/>
    <col min="25" max="25" width="11.3046875" customWidth="1"/>
  </cols>
  <sheetData>
    <row r="1" spans="1:24" ht="21.75" customHeight="1" x14ac:dyDescent="0.35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1.75" customHeight="1" x14ac:dyDescent="0.3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3.75" customHeight="1" x14ac:dyDescent="0.35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49.5" customHeight="1" x14ac:dyDescent="0.35">
      <c r="A4" s="56" t="s">
        <v>49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57.75" customHeight="1" x14ac:dyDescent="0.35">
      <c r="A5" s="2" t="s">
        <v>0</v>
      </c>
      <c r="B5" s="3" t="s">
        <v>1</v>
      </c>
      <c r="C5" s="3" t="s">
        <v>2</v>
      </c>
      <c r="D5" s="4" t="s">
        <v>3</v>
      </c>
      <c r="E5" s="4" t="s">
        <v>25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16" t="s">
        <v>10</v>
      </c>
      <c r="M5" s="16" t="s">
        <v>11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77.25" customHeight="1" x14ac:dyDescent="0.35">
      <c r="A6" s="19" t="s">
        <v>26</v>
      </c>
      <c r="B6" s="19">
        <v>4</v>
      </c>
      <c r="C6" s="19" t="s">
        <v>27</v>
      </c>
      <c r="D6" s="17">
        <v>1</v>
      </c>
      <c r="E6" s="20" t="s">
        <v>28</v>
      </c>
      <c r="F6" s="17" t="s">
        <v>17</v>
      </c>
      <c r="G6" s="17">
        <v>1</v>
      </c>
      <c r="H6" s="21">
        <v>27500</v>
      </c>
      <c r="I6" s="22">
        <v>0.16</v>
      </c>
      <c r="J6" s="18">
        <f t="shared" ref="J6:J8" si="0">(H6*I6)+H6</f>
        <v>31900</v>
      </c>
      <c r="K6" s="18">
        <f>B6*J6</f>
        <v>127600</v>
      </c>
      <c r="L6" s="18" t="s">
        <v>29</v>
      </c>
      <c r="M6" s="17" t="s">
        <v>30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87.75" customHeight="1" x14ac:dyDescent="0.35">
      <c r="A7" s="19" t="s">
        <v>26</v>
      </c>
      <c r="B7" s="19">
        <v>4</v>
      </c>
      <c r="C7" s="19" t="s">
        <v>27</v>
      </c>
      <c r="D7" s="17">
        <v>2</v>
      </c>
      <c r="E7" s="17" t="s">
        <v>31</v>
      </c>
      <c r="F7" s="17" t="s">
        <v>17</v>
      </c>
      <c r="G7" s="17">
        <v>1</v>
      </c>
      <c r="H7" s="21">
        <v>30000</v>
      </c>
      <c r="I7" s="22">
        <v>0.16</v>
      </c>
      <c r="J7" s="18">
        <f t="shared" si="0"/>
        <v>34800</v>
      </c>
      <c r="K7" s="18">
        <f t="shared" ref="K7:K8" si="1">B7*J7</f>
        <v>139200</v>
      </c>
      <c r="L7" s="18" t="s">
        <v>32</v>
      </c>
      <c r="M7" s="17" t="s">
        <v>33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91.5" customHeight="1" x14ac:dyDescent="0.35">
      <c r="A8" s="19" t="s">
        <v>26</v>
      </c>
      <c r="B8" s="19">
        <v>4</v>
      </c>
      <c r="C8" s="19" t="s">
        <v>27</v>
      </c>
      <c r="D8" s="17">
        <v>3</v>
      </c>
      <c r="E8" s="17" t="s">
        <v>31</v>
      </c>
      <c r="F8" s="17" t="s">
        <v>17</v>
      </c>
      <c r="G8" s="17">
        <v>1</v>
      </c>
      <c r="H8" s="21">
        <v>31000</v>
      </c>
      <c r="I8" s="22">
        <v>0.16</v>
      </c>
      <c r="J8" s="18">
        <f t="shared" si="0"/>
        <v>35960</v>
      </c>
      <c r="K8" s="18">
        <f t="shared" si="1"/>
        <v>143840</v>
      </c>
      <c r="L8" s="18" t="s">
        <v>34</v>
      </c>
      <c r="M8" s="17" t="s">
        <v>35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5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5.75" customHeight="1" x14ac:dyDescent="0.35">
      <c r="A10" s="1"/>
      <c r="B10" s="1"/>
      <c r="C10" s="1"/>
      <c r="D10" s="1"/>
      <c r="E10" s="1"/>
      <c r="F10" s="1"/>
      <c r="G10" s="1" t="s">
        <v>24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5.75" customHeight="1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5.75" customHeight="1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5.75" customHeight="1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5.75" customHeight="1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5.75" customHeight="1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5.75" customHeight="1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5.75" customHeight="1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5.75" customHeight="1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5.75" customHeight="1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5.75" customHeight="1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.75" customHeight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5.75" customHeight="1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5.75" customHeight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5.75" customHeight="1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5.75" customHeight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5.75" customHeight="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5.75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5.75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5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.75" customHeight="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.7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5.75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5.75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5.75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5.75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5.7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5.7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5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5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5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5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5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5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5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5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5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5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5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5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5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5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5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5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5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5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5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5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5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5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5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5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5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5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5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5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5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5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5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5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5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5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5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5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5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5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5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5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5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5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5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5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5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5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5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5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5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5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5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5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5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5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5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5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5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5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5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5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5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5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5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5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5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5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5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5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5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5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5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5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5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5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5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5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5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5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5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5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5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5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5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5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5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5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5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5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5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5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5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5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5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5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5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5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5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5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5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5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5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5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5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5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5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5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5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5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5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5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5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5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5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5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5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5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5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5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5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5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5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5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5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5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5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5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5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5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5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5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5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5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5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5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5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5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5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5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5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5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5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5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5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5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5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5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5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5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5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5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5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5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5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5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5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5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5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5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5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5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5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5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5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5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5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5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5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5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5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5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5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5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5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5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5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5.75" customHeight="1" x14ac:dyDescent="0.35"/>
    <row r="219" spans="1:24" ht="15.75" customHeight="1" x14ac:dyDescent="0.35"/>
    <row r="220" spans="1:24" ht="15.75" customHeight="1" x14ac:dyDescent="0.35"/>
    <row r="221" spans="1:24" ht="15.75" customHeight="1" x14ac:dyDescent="0.35"/>
    <row r="222" spans="1:24" ht="15.75" customHeight="1" x14ac:dyDescent="0.35"/>
    <row r="223" spans="1:24" ht="15.75" customHeight="1" x14ac:dyDescent="0.35"/>
    <row r="224" spans="1: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1">
    <mergeCell ref="A4:M4"/>
  </mergeCells>
  <pageMargins left="0.75" right="0.75" top="1" bottom="1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98"/>
  <sheetViews>
    <sheetView workbookViewId="0">
      <selection activeCell="A16" sqref="A1:A16"/>
    </sheetView>
  </sheetViews>
  <sheetFormatPr baseColWidth="10" defaultColWidth="11.23046875" defaultRowHeight="15" customHeight="1" x14ac:dyDescent="0.35"/>
  <cols>
    <col min="1" max="26" width="10.53515625" customWidth="1"/>
  </cols>
  <sheetData>
    <row r="1" spans="1:5" ht="15.5" x14ac:dyDescent="0.35">
      <c r="A1" s="64" t="s">
        <v>53</v>
      </c>
      <c r="E1" t="s">
        <v>28</v>
      </c>
    </row>
    <row r="2" spans="1:5" ht="15.5" x14ac:dyDescent="0.35">
      <c r="A2" s="64" t="s">
        <v>37</v>
      </c>
      <c r="E2" t="s">
        <v>31</v>
      </c>
    </row>
    <row r="3" spans="1:5" ht="15.5" x14ac:dyDescent="0.35">
      <c r="A3" s="65" t="s">
        <v>52</v>
      </c>
    </row>
    <row r="4" spans="1:5" ht="15.5" x14ac:dyDescent="0.35">
      <c r="A4" s="65" t="s">
        <v>40</v>
      </c>
    </row>
    <row r="5" spans="1:5" ht="15.5" x14ac:dyDescent="0.35">
      <c r="A5" s="65" t="s">
        <v>36</v>
      </c>
    </row>
    <row r="6" spans="1:5" ht="15.5" x14ac:dyDescent="0.35">
      <c r="A6" s="65" t="s">
        <v>41</v>
      </c>
    </row>
    <row r="7" spans="1:5" ht="15.5" x14ac:dyDescent="0.35">
      <c r="A7" s="65" t="s">
        <v>42</v>
      </c>
    </row>
    <row r="8" spans="1:5" ht="15.5" x14ac:dyDescent="0.35">
      <c r="A8" s="65" t="s">
        <v>43</v>
      </c>
    </row>
    <row r="9" spans="1:5" ht="15" customHeight="1" x14ac:dyDescent="0.35">
      <c r="A9" s="64" t="s">
        <v>38</v>
      </c>
    </row>
    <row r="10" spans="1:5" ht="15" customHeight="1" x14ac:dyDescent="0.35">
      <c r="A10" s="64" t="s">
        <v>44</v>
      </c>
    </row>
    <row r="11" spans="1:5" ht="15" customHeight="1" x14ac:dyDescent="0.35">
      <c r="A11" s="64" t="s">
        <v>45</v>
      </c>
    </row>
    <row r="12" spans="1:5" ht="15" customHeight="1" x14ac:dyDescent="0.35">
      <c r="A12" s="64" t="s">
        <v>39</v>
      </c>
    </row>
    <row r="13" spans="1:5" ht="15" customHeight="1" x14ac:dyDescent="0.35">
      <c r="A13" s="64" t="s">
        <v>46</v>
      </c>
    </row>
    <row r="14" spans="1:5" ht="15" customHeight="1" x14ac:dyDescent="0.35">
      <c r="A14" s="64" t="s">
        <v>47</v>
      </c>
    </row>
    <row r="15" spans="1:5" ht="15" customHeight="1" x14ac:dyDescent="0.35">
      <c r="A15" s="66" t="s">
        <v>51</v>
      </c>
    </row>
    <row r="16" spans="1:5" ht="15" customHeight="1" x14ac:dyDescent="0.35">
      <c r="A16" s="67"/>
    </row>
    <row r="19" ht="15.75" customHeight="1" x14ac:dyDescent="0.35"/>
    <row r="20" ht="15.75" customHeight="1" x14ac:dyDescent="0.35"/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Cotizaciones&lt; a $100,00.00</vt:lpstr>
      <vt:lpstr>Cotizaciones &gt;=$100,000.00</vt:lpstr>
      <vt:lpstr>Ejemplo cot &lt; 100,000</vt:lpstr>
      <vt:lpstr>Ejemplo cot &gt;= 100,000</vt:lpstr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</dc:creator>
  <cp:lastModifiedBy>mac x</cp:lastModifiedBy>
  <dcterms:created xsi:type="dcterms:W3CDTF">2021-07-20T21:37:26Z</dcterms:created>
  <dcterms:modified xsi:type="dcterms:W3CDTF">2025-06-06T21:02:11Z</dcterms:modified>
</cp:coreProperties>
</file>