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Carlos Nava\Desktop\CONVOCATORIAS\2025\TAE\ANEXOS\"/>
    </mc:Choice>
  </mc:AlternateContent>
  <bookViews>
    <workbookView xWindow="0" yWindow="0" windowWidth="28800" windowHeight="10710" tabRatio="657" activeTab="1"/>
  </bookViews>
  <sheets>
    <sheet name="Cotizaciones&lt; a $100,00.00" sheetId="1" r:id="rId1"/>
    <sheet name="Cotizaciones &gt;=$100,000.00" sheetId="2" r:id="rId2"/>
    <sheet name="Ejemplo cot &lt; 100,000" sheetId="3" r:id="rId3"/>
    <sheet name="Ejemplo cot &gt;= 100,000" sheetId="4" r:id="rId4"/>
    <sheet name="Hoja5" sheetId="5" r:id="rId5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4" l="1"/>
  <c r="K11" i="4"/>
  <c r="J10" i="4"/>
  <c r="K10" i="4"/>
  <c r="J9" i="4"/>
  <c r="K9" i="4"/>
  <c r="J8" i="4"/>
  <c r="K8" i="4"/>
  <c r="J7" i="4"/>
  <c r="K7" i="4"/>
  <c r="J6" i="4"/>
  <c r="K6" i="4"/>
  <c r="H8" i="3"/>
  <c r="I8" i="3"/>
  <c r="H6" i="3"/>
  <c r="I6" i="3"/>
  <c r="J11" i="2"/>
  <c r="K11" i="2"/>
  <c r="J10" i="2"/>
  <c r="K10" i="2"/>
  <c r="J9" i="2"/>
  <c r="K9" i="2"/>
  <c r="J8" i="2"/>
  <c r="K8" i="2"/>
  <c r="J7" i="2"/>
  <c r="K7" i="2"/>
  <c r="J6" i="2"/>
  <c r="K6" i="2"/>
  <c r="H11" i="1"/>
  <c r="I11" i="1"/>
  <c r="H10" i="1"/>
  <c r="I10" i="1"/>
  <c r="H9" i="1"/>
  <c r="I9" i="1"/>
  <c r="H8" i="1"/>
  <c r="I8" i="1"/>
  <c r="H7" i="1"/>
  <c r="I7" i="1"/>
  <c r="H6" i="1"/>
  <c r="I6" i="1"/>
</calcChain>
</file>

<file path=xl/sharedStrings.xml><?xml version="1.0" encoding="utf-8"?>
<sst xmlns="http://schemas.openxmlformats.org/spreadsheetml/2006/main" count="104" uniqueCount="48">
  <si>
    <t>Concepto de apoyo</t>
  </si>
  <si>
    <t>Valor objetivo</t>
  </si>
  <si>
    <t>Descripción del entregable</t>
  </si>
  <si>
    <t>Moneda (MXN/DLLS)</t>
  </si>
  <si>
    <t>Tipo de Cambio</t>
  </si>
  <si>
    <t>Precio unitario</t>
  </si>
  <si>
    <t>IVA</t>
  </si>
  <si>
    <t>Total unitario</t>
  </si>
  <si>
    <t>Total</t>
  </si>
  <si>
    <t>No. Cotizacion</t>
  </si>
  <si>
    <t>Aceptada (SI / NO)</t>
  </si>
  <si>
    <t>Moneda (MXN / DLLS)</t>
  </si>
  <si>
    <t>Proveedor</t>
  </si>
  <si>
    <t>RFC</t>
  </si>
  <si>
    <t>Justificacion Cotización Seleccionada</t>
  </si>
  <si>
    <t>Servicios de auditoría contable</t>
  </si>
  <si>
    <t>Reporte de la auditoría financiera</t>
  </si>
  <si>
    <t>Pesos mexicanos</t>
  </si>
  <si>
    <t>Equipamiento Tecnológico</t>
  </si>
  <si>
    <t>(36) LAPTOP LENOVO IDEAPAD 3 0 0 - 1 4 (80Q600AELM) Disco Duro 1TB, Memoria 8 Gb, Procesador Intel Core i5 6200U (hasta 2.8 ghz), video Intel HD Graphics 520, Pantalla LED de 14", RED 802.11 b/g/n, Win 10 Home (64 bits)</t>
  </si>
  <si>
    <t xml:space="preserve"> </t>
  </si>
  <si>
    <t>Aceptada (SI/NO)</t>
  </si>
  <si>
    <t>SI</t>
  </si>
  <si>
    <t>AAAAA, S.A. DE C.V.</t>
  </si>
  <si>
    <t>AAAA630425X17</t>
  </si>
  <si>
    <t>NO</t>
  </si>
  <si>
    <t>BBBBB, S.A. DE C.V.</t>
  </si>
  <si>
    <t>YYYY630806Y11</t>
  </si>
  <si>
    <t>CCCCC, S.A. DE C.V.</t>
  </si>
  <si>
    <t>ZZZ120914Z01</t>
  </si>
  <si>
    <t>XXXXXX, S.A. DE C.V.</t>
  </si>
  <si>
    <t>XXXX630425X17</t>
  </si>
  <si>
    <t>YYYYY, S.A. DE C.V.</t>
  </si>
  <si>
    <t>ZZZZZZ, S.A. DE C.V.</t>
  </si>
  <si>
    <t>Pago a instructores</t>
  </si>
  <si>
    <t>Pago a coordinador de curso</t>
  </si>
  <si>
    <t>Pasajes</t>
  </si>
  <si>
    <t>Viáticos</t>
  </si>
  <si>
    <t>Servicios Externos Especializados</t>
  </si>
  <si>
    <t>Evento de difusión de resultados</t>
  </si>
  <si>
    <t>Publicaciones, ediciones e impresiones</t>
  </si>
  <si>
    <t>Artículos y materiales</t>
  </si>
  <si>
    <t>Equipamiento tecnológico</t>
  </si>
  <si>
    <t>Software especializado y licencias</t>
  </si>
  <si>
    <r>
      <rPr>
        <sz val="12"/>
        <color rgb="FFFFFFFF"/>
        <rFont val="Arial"/>
      </rPr>
      <t xml:space="preserve">CUADRO COMPARATIVO DE COTIZACIONES </t>
    </r>
    <r>
      <rPr>
        <sz val="16"/>
        <color rgb="FFFFFFFF"/>
        <rFont val="Arial"/>
      </rPr>
      <t>(menores a $100,000.00 M.N.)</t>
    </r>
  </si>
  <si>
    <r>
      <rPr>
        <sz val="12"/>
        <color rgb="FFFFFFFF"/>
        <rFont val="Arial"/>
      </rPr>
      <t xml:space="preserve"> CUADRO COMPARATIVO DE COTIZACIONES </t>
    </r>
    <r>
      <rPr>
        <sz val="16"/>
        <color rgb="FFFFFFFF"/>
        <rFont val="Arial"/>
      </rPr>
      <t>(Igual o mayor a $100,000.00 M.N.)</t>
    </r>
  </si>
  <si>
    <r>
      <rPr>
        <sz val="12"/>
        <color rgb="FFFFFFFF"/>
        <rFont val="Arial"/>
      </rPr>
      <t xml:space="preserve">ANEXO E -  CUADRO COMPARATIVO DE COTIZACIONES </t>
    </r>
    <r>
      <rPr>
        <sz val="16"/>
        <color rgb="FFFFFFFF"/>
        <rFont val="Arial"/>
      </rPr>
      <t>(menos de $100,000.00 M.N.)</t>
    </r>
  </si>
  <si>
    <r>
      <rPr>
        <sz val="12"/>
        <color rgb="FFFFFFFF"/>
        <rFont val="Arial"/>
      </rPr>
      <t xml:space="preserve">ANEXO E - CUADRO COMPARATIVO DE COTIZACIONES </t>
    </r>
    <r>
      <rPr>
        <sz val="16"/>
        <color rgb="FFFFFFFF"/>
        <rFont val="Arial"/>
      </rPr>
      <t>(Igual o mayor a $100,000.00 M.N.)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</si>
</sst>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"/>
  </numFmts>
  <fonts count="10" x14ac:knownFonts="1">
    <font>
      <sz val="12"/>
      <color theme="1"/>
      <name val="Arial"/>
    </font>
    <font>
      <sz val="12"/>
      <color theme="1"/>
      <name val="Calibri"/>
    </font>
    <font>
      <b/>
      <sz val="20"/>
      <color theme="0"/>
      <name val="Calibri"/>
    </font>
    <font>
      <sz val="12"/>
      <name val="Arial"/>
    </font>
    <font>
      <b/>
      <sz val="8"/>
      <color rgb="FFFFFFFF"/>
      <name val="Verdana"/>
    </font>
    <font>
      <sz val="8"/>
      <color theme="1"/>
      <name val="Verdana"/>
    </font>
    <font>
      <sz val="12"/>
      <color rgb="FFFFFFFF"/>
      <name val="Arial"/>
    </font>
    <font>
      <sz val="16"/>
      <color rgb="FFFFFFFF"/>
      <name val="Arial"/>
    </font>
    <font>
      <u/>
      <sz val="12"/>
      <color theme="10"/>
      <name val="Arial"/>
    </font>
    <font>
      <u/>
      <sz val="12"/>
      <color theme="11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44061"/>
        <bgColor rgb="FF244061"/>
      </patternFill>
    </fill>
    <fill>
      <patternFill patternType="solid">
        <fgColor rgb="FF953734"/>
        <bgColor rgb="FF953734"/>
      </patternFill>
    </fill>
    <fill>
      <patternFill patternType="solid">
        <fgColor rgb="FF366092"/>
        <bgColor rgb="FF366092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E36C09"/>
        <bgColor rgb="FFE36C09"/>
      </patternFill>
    </fill>
    <fill>
      <patternFill patternType="solid">
        <fgColor rgb="FF31859B"/>
        <bgColor rgb="FF31859B"/>
      </patternFill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theme="0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 applyFont="1" applyAlignment="1"/>
    <xf numFmtId="0" fontId="1" fillId="2" borderId="1" xfId="0" applyFont="1" applyFill="1" applyBorder="1"/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164" fontId="5" fillId="6" borderId="7" xfId="0" applyNumberFormat="1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164" fontId="5" fillId="6" borderId="8" xfId="0" applyNumberFormat="1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164" fontId="5" fillId="7" borderId="8" xfId="0" applyNumberFormat="1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9" borderId="6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0" fillId="0" borderId="0" xfId="0" applyFont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9" xfId="0" applyFont="1" applyBorder="1"/>
    <xf numFmtId="0" fontId="1" fillId="11" borderId="1" xfId="0" applyFont="1" applyFill="1" applyBorder="1"/>
    <xf numFmtId="0" fontId="1" fillId="11" borderId="1" xfId="0" applyFont="1" applyFill="1" applyBorder="1" applyAlignment="1">
      <alignment horizontal="center"/>
    </xf>
    <xf numFmtId="0" fontId="1" fillId="11" borderId="11" xfId="0" applyFont="1" applyFill="1" applyBorder="1" applyAlignment="1">
      <alignment horizontal="center"/>
    </xf>
    <xf numFmtId="0" fontId="0" fillId="12" borderId="0" xfId="0" applyFont="1" applyFill="1" applyAlignment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45357</xdr:colOff>
      <xdr:row>0</xdr:row>
      <xdr:rowOff>0</xdr:rowOff>
    </xdr:from>
    <xdr:to>
      <xdr:col>5</xdr:col>
      <xdr:colOff>543962</xdr:colOff>
      <xdr:row>3</xdr:row>
      <xdr:rowOff>27214</xdr:rowOff>
    </xdr:to>
    <xdr:grpSp>
      <xdr:nvGrpSpPr>
        <xdr:cNvPr id="5" name="Grupo 4"/>
        <xdr:cNvGrpSpPr/>
      </xdr:nvGrpSpPr>
      <xdr:grpSpPr>
        <a:xfrm>
          <a:off x="45357" y="0"/>
          <a:ext cx="6295248" cy="997857"/>
          <a:chOff x="45357" y="0"/>
          <a:chExt cx="6295248" cy="997857"/>
        </a:xfrm>
      </xdr:grpSpPr>
      <xdr:pic>
        <xdr:nvPicPr>
          <xdr:cNvPr id="3" name="Imagen 2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722" t="33489" r="9069" b="40930"/>
          <a:stretch/>
        </xdr:blipFill>
        <xdr:spPr>
          <a:xfrm>
            <a:off x="45357" y="0"/>
            <a:ext cx="3011714" cy="997857"/>
          </a:xfrm>
          <a:prstGeom prst="rect">
            <a:avLst/>
          </a:prstGeom>
        </xdr:spPr>
      </xdr:pic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7429" y="90714"/>
            <a:ext cx="2603176" cy="752929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117929</xdr:colOff>
      <xdr:row>0</xdr:row>
      <xdr:rowOff>0</xdr:rowOff>
    </xdr:from>
    <xdr:to>
      <xdr:col>6</xdr:col>
      <xdr:colOff>444177</xdr:colOff>
      <xdr:row>3</xdr:row>
      <xdr:rowOff>27214</xdr:rowOff>
    </xdr:to>
    <xdr:grpSp>
      <xdr:nvGrpSpPr>
        <xdr:cNvPr id="3" name="Grupo 2"/>
        <xdr:cNvGrpSpPr/>
      </xdr:nvGrpSpPr>
      <xdr:grpSpPr>
        <a:xfrm>
          <a:off x="117929" y="0"/>
          <a:ext cx="6295248" cy="997857"/>
          <a:chOff x="45357" y="0"/>
          <a:chExt cx="6295248" cy="997857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3722" t="33489" r="9069" b="40930"/>
          <a:stretch/>
        </xdr:blipFill>
        <xdr:spPr>
          <a:xfrm>
            <a:off x="45357" y="0"/>
            <a:ext cx="3011714" cy="997857"/>
          </a:xfrm>
          <a:prstGeom prst="rect">
            <a:avLst/>
          </a:prstGeom>
        </xdr:spPr>
      </xdr:pic>
      <xdr:pic>
        <xdr:nvPicPr>
          <xdr:cNvPr id="5" name="Imagen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37429" y="90714"/>
            <a:ext cx="2603176" cy="75292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zoomScale="70" zoomScaleNormal="70" workbookViewId="0">
      <selection activeCell="M4" sqref="M4"/>
    </sheetView>
  </sheetViews>
  <sheetFormatPr baseColWidth="10" defaultColWidth="11.3046875" defaultRowHeight="15" customHeight="1" x14ac:dyDescent="0.35"/>
  <cols>
    <col min="1" max="1" width="13.69140625" customWidth="1"/>
    <col min="2" max="2" width="14" customWidth="1"/>
    <col min="3" max="3" width="14.3046875" customWidth="1"/>
    <col min="4" max="4" width="13.69140625" customWidth="1"/>
    <col min="5" max="5" width="14.53515625" customWidth="1"/>
    <col min="6" max="6" width="15.84375" customWidth="1"/>
    <col min="7" max="7" width="14.3046875" customWidth="1"/>
    <col min="8" max="8" width="14.4609375" customWidth="1"/>
    <col min="9" max="9" width="14.69140625" customWidth="1"/>
    <col min="10" max="20" width="10.53515625" customWidth="1"/>
  </cols>
  <sheetData>
    <row r="1" spans="1:25" ht="21.75" customHeight="1" x14ac:dyDescent="0.35">
      <c r="A1" s="22"/>
      <c r="B1" s="22"/>
      <c r="C1" s="22"/>
      <c r="D1" s="21"/>
      <c r="E1" s="21"/>
      <c r="F1" s="21"/>
      <c r="G1" s="21"/>
      <c r="H1" s="21"/>
      <c r="I1" s="2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21.75" customHeight="1" x14ac:dyDescent="0.35">
      <c r="A2" s="22"/>
      <c r="B2" s="22"/>
      <c r="C2" s="22"/>
      <c r="D2" s="21"/>
      <c r="E2" s="21"/>
      <c r="F2" s="21"/>
      <c r="G2" s="21"/>
      <c r="H2" s="21"/>
      <c r="I2" s="2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5" ht="33.75" customHeight="1" thickBot="1" x14ac:dyDescent="0.4">
      <c r="A3" s="23"/>
      <c r="B3" s="23"/>
      <c r="C3" s="23"/>
      <c r="D3" s="21"/>
      <c r="E3" s="21"/>
      <c r="F3" s="21"/>
      <c r="G3" s="21"/>
      <c r="H3" s="21"/>
      <c r="I3" s="2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ht="49.5" customHeight="1" x14ac:dyDescent="0.35">
      <c r="A4" s="17" t="s">
        <v>46</v>
      </c>
      <c r="B4" s="18"/>
      <c r="C4" s="18"/>
      <c r="D4" s="18"/>
      <c r="E4" s="18"/>
      <c r="F4" s="18"/>
      <c r="G4" s="18"/>
      <c r="H4" s="18"/>
      <c r="I4" s="19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5" ht="33.75" customHeight="1" x14ac:dyDescent="0.35">
      <c r="A5" s="2" t="s">
        <v>0</v>
      </c>
      <c r="B5" s="3" t="s">
        <v>1</v>
      </c>
      <c r="C5" s="3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1"/>
      <c r="K5" s="1"/>
      <c r="L5" s="1"/>
      <c r="M5" s="1"/>
      <c r="N5" s="1"/>
      <c r="O5" s="1"/>
      <c r="P5" s="1"/>
      <c r="Q5" s="1"/>
      <c r="R5" s="1"/>
      <c r="S5" s="1"/>
      <c r="T5" s="21"/>
      <c r="U5" s="24"/>
      <c r="V5" s="24"/>
      <c r="W5" s="24"/>
      <c r="X5" s="24"/>
      <c r="Y5" s="24"/>
    </row>
    <row r="6" spans="1:25" ht="55.5" customHeight="1" x14ac:dyDescent="0.35">
      <c r="A6" s="5"/>
      <c r="B6" s="5"/>
      <c r="C6" s="5"/>
      <c r="D6" s="5"/>
      <c r="E6" s="5"/>
      <c r="F6" s="6"/>
      <c r="G6" s="6"/>
      <c r="H6" s="6">
        <f t="shared" ref="H6:H11" si="0">SUM(F6:G6)</f>
        <v>0</v>
      </c>
      <c r="I6" s="6">
        <f t="shared" ref="I6:I11" si="1">B6*H6</f>
        <v>0</v>
      </c>
      <c r="J6" s="1"/>
      <c r="K6" s="1"/>
      <c r="L6" s="1"/>
      <c r="M6" s="1"/>
      <c r="N6" s="1"/>
      <c r="O6" s="1"/>
      <c r="P6" s="1"/>
      <c r="Q6" s="1"/>
      <c r="R6" s="1"/>
      <c r="S6" s="1"/>
      <c r="T6" s="21"/>
      <c r="U6" s="24"/>
      <c r="V6" s="24"/>
      <c r="W6" s="24"/>
      <c r="X6" s="24"/>
      <c r="Y6" s="24"/>
    </row>
    <row r="7" spans="1:25" ht="55.5" customHeight="1" x14ac:dyDescent="0.35">
      <c r="A7" s="5"/>
      <c r="B7" s="7"/>
      <c r="C7" s="7"/>
      <c r="D7" s="7"/>
      <c r="E7" s="7"/>
      <c r="F7" s="8"/>
      <c r="G7" s="8"/>
      <c r="H7" s="8">
        <f t="shared" si="0"/>
        <v>0</v>
      </c>
      <c r="I7" s="8">
        <f t="shared" si="1"/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21"/>
      <c r="U7" s="24"/>
      <c r="V7" s="24"/>
      <c r="W7" s="24"/>
      <c r="X7" s="24"/>
      <c r="Y7" s="24"/>
    </row>
    <row r="8" spans="1:25" ht="55.5" customHeight="1" x14ac:dyDescent="0.35">
      <c r="A8" s="5"/>
      <c r="B8" s="7"/>
      <c r="C8" s="7"/>
      <c r="D8" s="7"/>
      <c r="E8" s="7"/>
      <c r="F8" s="8"/>
      <c r="G8" s="8"/>
      <c r="H8" s="8">
        <f t="shared" si="0"/>
        <v>0</v>
      </c>
      <c r="I8" s="8">
        <f t="shared" si="1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21"/>
      <c r="U8" s="24"/>
      <c r="V8" s="24"/>
      <c r="W8" s="24"/>
      <c r="X8" s="24"/>
      <c r="Y8" s="24"/>
    </row>
    <row r="9" spans="1:25" ht="55.5" customHeight="1" x14ac:dyDescent="0.35">
      <c r="A9" s="9"/>
      <c r="B9" s="9"/>
      <c r="C9" s="9"/>
      <c r="D9" s="9"/>
      <c r="E9" s="9"/>
      <c r="F9" s="10"/>
      <c r="G9" s="10"/>
      <c r="H9" s="10">
        <f t="shared" si="0"/>
        <v>0</v>
      </c>
      <c r="I9" s="10">
        <f t="shared" si="1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21"/>
      <c r="U9" s="24"/>
      <c r="V9" s="24"/>
      <c r="W9" s="24"/>
      <c r="X9" s="24"/>
      <c r="Y9" s="24"/>
    </row>
    <row r="10" spans="1:25" ht="55.5" customHeight="1" x14ac:dyDescent="0.35">
      <c r="A10" s="9"/>
      <c r="B10" s="9"/>
      <c r="C10" s="9"/>
      <c r="D10" s="9"/>
      <c r="E10" s="9"/>
      <c r="F10" s="10"/>
      <c r="G10" s="10"/>
      <c r="H10" s="10">
        <f t="shared" si="0"/>
        <v>0</v>
      </c>
      <c r="I10" s="10">
        <f t="shared" si="1"/>
        <v>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21"/>
      <c r="U10" s="24"/>
      <c r="V10" s="24"/>
      <c r="W10" s="24"/>
      <c r="X10" s="24"/>
      <c r="Y10" s="24"/>
    </row>
    <row r="11" spans="1:25" ht="55.5" customHeight="1" x14ac:dyDescent="0.35">
      <c r="A11" s="9"/>
      <c r="B11" s="9"/>
      <c r="C11" s="9"/>
      <c r="D11" s="9"/>
      <c r="E11" s="9"/>
      <c r="F11" s="10"/>
      <c r="G11" s="10"/>
      <c r="H11" s="10">
        <f t="shared" si="0"/>
        <v>0</v>
      </c>
      <c r="I11" s="10">
        <f t="shared" si="1"/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21"/>
      <c r="U11" s="24"/>
      <c r="V11" s="24"/>
      <c r="W11" s="24"/>
      <c r="X11" s="24"/>
      <c r="Y11" s="24"/>
    </row>
    <row r="12" spans="1:25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1"/>
      <c r="U12" s="24"/>
      <c r="V12" s="24"/>
      <c r="W12" s="24"/>
      <c r="X12" s="24"/>
      <c r="Y12" s="24"/>
    </row>
    <row r="13" spans="1:25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21"/>
      <c r="U13" s="24"/>
      <c r="V13" s="24"/>
      <c r="W13" s="24"/>
      <c r="X13" s="24"/>
      <c r="Y13" s="24"/>
    </row>
    <row r="14" spans="1:25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5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5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35"/>
    <row r="222" spans="1:20" ht="15.75" customHeight="1" x14ac:dyDescent="0.35"/>
    <row r="223" spans="1:20" ht="15.75" customHeight="1" x14ac:dyDescent="0.35"/>
    <row r="224" spans="1:20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">
    <mergeCell ref="A4:I4"/>
    <mergeCell ref="A1:C3"/>
  </mergeCells>
  <pageMargins left="0.75" right="0.75" top="1" bottom="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Hoja5!$A$1:$A$10</xm:f>
          </x14:formula1>
          <xm:sqref>A6:A11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zoomScale="70" zoomScaleNormal="70" workbookViewId="0">
      <selection activeCell="R6" sqref="R6"/>
    </sheetView>
  </sheetViews>
  <sheetFormatPr baseColWidth="10" defaultColWidth="11.3046875" defaultRowHeight="15" customHeight="1" x14ac:dyDescent="0.35"/>
  <cols>
    <col min="1" max="2" width="11" customWidth="1"/>
    <col min="3" max="3" width="12.3046875" customWidth="1"/>
    <col min="4" max="4" width="11" customWidth="1"/>
    <col min="5" max="5" width="12.69140625" customWidth="1"/>
    <col min="6" max="6" width="14.3046875" customWidth="1"/>
    <col min="7" max="10" width="11" customWidth="1"/>
    <col min="11" max="11" width="12.69140625" customWidth="1"/>
    <col min="12" max="13" width="11" customWidth="1"/>
    <col min="14" max="14" width="13.69140625" customWidth="1"/>
    <col min="15" max="25" width="10.53515625" customWidth="1"/>
  </cols>
  <sheetData>
    <row r="1" spans="1:25" ht="21.75" customHeigh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.75" customHeigh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3.75" customHeight="1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9.5" customHeight="1" x14ac:dyDescent="0.35">
      <c r="A4" s="17" t="s">
        <v>47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0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33.75" customHeight="1" x14ac:dyDescent="0.35">
      <c r="A5" s="2" t="s">
        <v>0</v>
      </c>
      <c r="B5" s="3" t="s">
        <v>1</v>
      </c>
      <c r="C5" s="3" t="s">
        <v>2</v>
      </c>
      <c r="D5" s="11" t="s">
        <v>9</v>
      </c>
      <c r="E5" s="11" t="s">
        <v>10</v>
      </c>
      <c r="F5" s="4" t="s">
        <v>11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12" t="s">
        <v>12</v>
      </c>
      <c r="M5" s="12" t="s">
        <v>13</v>
      </c>
      <c r="N5" s="13" t="s">
        <v>14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55.5" customHeight="1" x14ac:dyDescent="0.35">
      <c r="A6" s="5"/>
      <c r="B6" s="5"/>
      <c r="C6" s="5"/>
      <c r="D6" s="5">
        <v>1</v>
      </c>
      <c r="E6" s="5"/>
      <c r="F6" s="5"/>
      <c r="G6" s="5"/>
      <c r="H6" s="6"/>
      <c r="I6" s="6"/>
      <c r="J6" s="6">
        <f t="shared" ref="J6:J11" si="0">SUM(H6:I6)</f>
        <v>0</v>
      </c>
      <c r="K6" s="6">
        <f t="shared" ref="K6:K11" si="1">B6*J6</f>
        <v>0</v>
      </c>
      <c r="L6" s="6"/>
      <c r="M6" s="5"/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55.5" customHeight="1" x14ac:dyDescent="0.35">
      <c r="A7" s="5"/>
      <c r="B7" s="7"/>
      <c r="C7" s="7"/>
      <c r="D7" s="7">
        <v>2</v>
      </c>
      <c r="E7" s="7"/>
      <c r="F7" s="7"/>
      <c r="G7" s="7"/>
      <c r="H7" s="8"/>
      <c r="I7" s="8"/>
      <c r="J7" s="8">
        <f t="shared" si="0"/>
        <v>0</v>
      </c>
      <c r="K7" s="8">
        <f t="shared" si="1"/>
        <v>0</v>
      </c>
      <c r="L7" s="8"/>
      <c r="M7" s="7"/>
      <c r="N7" s="7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55.5" customHeight="1" x14ac:dyDescent="0.35">
      <c r="A8" s="5"/>
      <c r="B8" s="7"/>
      <c r="C8" s="7"/>
      <c r="D8" s="7">
        <v>3</v>
      </c>
      <c r="E8" s="7"/>
      <c r="F8" s="7"/>
      <c r="G8" s="7"/>
      <c r="H8" s="8"/>
      <c r="I8" s="8"/>
      <c r="J8" s="8">
        <f t="shared" si="0"/>
        <v>0</v>
      </c>
      <c r="K8" s="8">
        <f t="shared" si="1"/>
        <v>0</v>
      </c>
      <c r="L8" s="8"/>
      <c r="M8" s="7"/>
      <c r="N8" s="7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5.5" customHeight="1" x14ac:dyDescent="0.35">
      <c r="A9" s="9"/>
      <c r="B9" s="9"/>
      <c r="C9" s="9"/>
      <c r="D9" s="9">
        <v>1</v>
      </c>
      <c r="E9" s="9"/>
      <c r="F9" s="9"/>
      <c r="G9" s="9"/>
      <c r="H9" s="10"/>
      <c r="I9" s="10"/>
      <c r="J9" s="10">
        <f t="shared" si="0"/>
        <v>0</v>
      </c>
      <c r="K9" s="10">
        <f t="shared" si="1"/>
        <v>0</v>
      </c>
      <c r="L9" s="10"/>
      <c r="M9" s="9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55.5" customHeight="1" x14ac:dyDescent="0.35">
      <c r="A10" s="9"/>
      <c r="B10" s="9"/>
      <c r="C10" s="9"/>
      <c r="D10" s="9">
        <v>2</v>
      </c>
      <c r="E10" s="9"/>
      <c r="F10" s="9"/>
      <c r="G10" s="9"/>
      <c r="H10" s="10"/>
      <c r="I10" s="10"/>
      <c r="J10" s="10">
        <f t="shared" si="0"/>
        <v>0</v>
      </c>
      <c r="K10" s="10">
        <f t="shared" si="1"/>
        <v>0</v>
      </c>
      <c r="L10" s="10"/>
      <c r="M10" s="9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5.5" customHeight="1" x14ac:dyDescent="0.35">
      <c r="A11" s="9"/>
      <c r="B11" s="9"/>
      <c r="C11" s="9"/>
      <c r="D11" s="9">
        <v>3</v>
      </c>
      <c r="E11" s="9"/>
      <c r="F11" s="9"/>
      <c r="G11" s="9"/>
      <c r="H11" s="10"/>
      <c r="I11" s="10"/>
      <c r="J11" s="10">
        <f t="shared" si="0"/>
        <v>0</v>
      </c>
      <c r="K11" s="10">
        <f t="shared" si="1"/>
        <v>0</v>
      </c>
      <c r="L11" s="10"/>
      <c r="M11" s="9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5"/>
    <row r="222" spans="1:25" ht="15.75" customHeight="1" x14ac:dyDescent="0.35"/>
    <row r="223" spans="1:25" ht="15.75" customHeight="1" x14ac:dyDescent="0.35"/>
    <row r="224" spans="1:25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">
    <mergeCell ref="A4:N4"/>
  </mergeCells>
  <pageMargins left="0.75" right="0.75" top="1" bottom="1" header="0" footer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Hoja5!$A$1:$A$10</xm:f>
          </x14:formula1>
          <xm:sqref>A6:A11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opLeftCell="A4" workbookViewId="0">
      <selection activeCell="F20" sqref="F20:F22"/>
    </sheetView>
  </sheetViews>
  <sheetFormatPr baseColWidth="10" defaultColWidth="11.3046875" defaultRowHeight="15" customHeight="1" x14ac:dyDescent="0.35"/>
  <cols>
    <col min="1" max="1" width="17.69140625" customWidth="1"/>
    <col min="2" max="2" width="11" customWidth="1"/>
    <col min="3" max="3" width="24.69140625" customWidth="1"/>
    <col min="4" max="8" width="11" customWidth="1"/>
    <col min="9" max="9" width="12.69140625" customWidth="1"/>
    <col min="10" max="20" width="10.53515625" customWidth="1"/>
  </cols>
  <sheetData>
    <row r="1" spans="1:20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49.5" customHeight="1" x14ac:dyDescent="0.35">
      <c r="A4" s="17" t="s">
        <v>44</v>
      </c>
      <c r="B4" s="18"/>
      <c r="C4" s="18"/>
      <c r="D4" s="18"/>
      <c r="E4" s="18"/>
      <c r="F4" s="18"/>
      <c r="G4" s="18"/>
      <c r="H4" s="18"/>
      <c r="I4" s="19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30.75" customHeight="1" x14ac:dyDescent="0.35">
      <c r="A5" s="2" t="s">
        <v>0</v>
      </c>
      <c r="B5" s="3" t="s">
        <v>1</v>
      </c>
      <c r="C5" s="3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4.5" customHeight="1" x14ac:dyDescent="0.35">
      <c r="A6" s="5" t="s">
        <v>15</v>
      </c>
      <c r="B6" s="5">
        <v>1</v>
      </c>
      <c r="C6" s="5" t="s">
        <v>16</v>
      </c>
      <c r="D6" s="5" t="s">
        <v>17</v>
      </c>
      <c r="E6" s="5">
        <v>1</v>
      </c>
      <c r="F6" s="6">
        <v>25862.07</v>
      </c>
      <c r="G6" s="6">
        <v>4137.9312</v>
      </c>
      <c r="H6" s="6">
        <f>SUM(F6:G6)</f>
        <v>30000.001199999999</v>
      </c>
      <c r="I6" s="6">
        <f>B6*H6</f>
        <v>30000.001199999999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34.5" customHeight="1" x14ac:dyDescent="0.35">
      <c r="A7" s="5"/>
      <c r="B7" s="7"/>
      <c r="C7" s="7"/>
      <c r="D7" s="7"/>
      <c r="E7" s="7"/>
      <c r="F7" s="8"/>
      <c r="G7" s="8"/>
      <c r="H7" s="8"/>
      <c r="I7" s="8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85.5" customHeight="1" x14ac:dyDescent="0.35">
      <c r="A8" s="9" t="s">
        <v>18</v>
      </c>
      <c r="B8" s="9">
        <v>36</v>
      </c>
      <c r="C8" s="9" t="s">
        <v>19</v>
      </c>
      <c r="D8" s="9" t="s">
        <v>17</v>
      </c>
      <c r="E8" s="9">
        <v>1</v>
      </c>
      <c r="F8" s="10">
        <v>9780</v>
      </c>
      <c r="G8" s="10">
        <v>1564.8</v>
      </c>
      <c r="H8" s="10">
        <f>SUM(F8:G8)</f>
        <v>11344.8</v>
      </c>
      <c r="I8" s="10">
        <f>B8*H8</f>
        <v>408412.8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34.5" customHeight="1" x14ac:dyDescent="0.35">
      <c r="A9" s="9"/>
      <c r="B9" s="9"/>
      <c r="C9" s="9"/>
      <c r="D9" s="9"/>
      <c r="E9" s="9"/>
      <c r="F9" s="10"/>
      <c r="G9" s="10"/>
      <c r="H9" s="10"/>
      <c r="I9" s="10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75" customHeight="1" x14ac:dyDescent="0.35">
      <c r="A11" s="1"/>
      <c r="B11" s="1"/>
      <c r="C11" s="1"/>
      <c r="D11" s="1"/>
      <c r="E11" s="1" t="s">
        <v>20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5.75" customHeight="1" x14ac:dyDescent="0.35"/>
    <row r="222" spans="1:20" ht="15.75" customHeight="1" x14ac:dyDescent="0.35"/>
    <row r="223" spans="1:20" ht="15.75" customHeight="1" x14ac:dyDescent="0.35"/>
    <row r="224" spans="1:20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heetProtection password="FC43" sheet="1" objects="1" scenarios="1"/>
  <mergeCells count="1">
    <mergeCell ref="A4:I4"/>
  </mergeCells>
  <pageMargins left="0.75" right="0.75" top="1" bottom="1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>
      <selection activeCell="A4" sqref="A4:N4"/>
    </sheetView>
  </sheetViews>
  <sheetFormatPr baseColWidth="10" defaultColWidth="11.3046875" defaultRowHeight="15" customHeight="1" x14ac:dyDescent="0.35"/>
  <cols>
    <col min="1" max="1" width="17.69140625" customWidth="1"/>
    <col min="2" max="2" width="11" customWidth="1"/>
    <col min="3" max="3" width="24.69140625" customWidth="1"/>
    <col min="4" max="10" width="11" customWidth="1"/>
    <col min="11" max="11" width="12.69140625" customWidth="1"/>
    <col min="12" max="13" width="11" customWidth="1"/>
    <col min="14" max="14" width="13.69140625" customWidth="1"/>
    <col min="15" max="25" width="10.53515625" customWidth="1"/>
  </cols>
  <sheetData>
    <row r="1" spans="1:25" ht="21.7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.7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3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49.5" customHeight="1" x14ac:dyDescent="0.35">
      <c r="A4" s="17" t="s">
        <v>45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20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57.75" customHeight="1" x14ac:dyDescent="0.35">
      <c r="A5" s="2" t="s">
        <v>0</v>
      </c>
      <c r="B5" s="3" t="s">
        <v>1</v>
      </c>
      <c r="C5" s="3" t="s">
        <v>2</v>
      </c>
      <c r="D5" s="11" t="s">
        <v>9</v>
      </c>
      <c r="E5" s="11" t="s">
        <v>21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4" t="s">
        <v>8</v>
      </c>
      <c r="L5" s="12" t="s">
        <v>12</v>
      </c>
      <c r="M5" s="12" t="s">
        <v>13</v>
      </c>
      <c r="N5" s="13" t="s">
        <v>14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4.5" customHeight="1" x14ac:dyDescent="0.35">
      <c r="A6" s="5" t="s">
        <v>15</v>
      </c>
      <c r="B6" s="5">
        <v>1</v>
      </c>
      <c r="C6" s="5" t="s">
        <v>16</v>
      </c>
      <c r="D6" s="5">
        <v>1</v>
      </c>
      <c r="E6" s="14" t="s">
        <v>22</v>
      </c>
      <c r="F6" s="5" t="s">
        <v>17</v>
      </c>
      <c r="G6" s="5">
        <v>1</v>
      </c>
      <c r="H6" s="6">
        <v>25862.07</v>
      </c>
      <c r="I6" s="6">
        <v>4137.9312</v>
      </c>
      <c r="J6" s="6">
        <f t="shared" ref="J6:J11" si="0">SUM(H6:I6)</f>
        <v>30000.001199999999</v>
      </c>
      <c r="K6" s="6">
        <f t="shared" ref="K6:K11" si="1">B6*J6</f>
        <v>30000.001199999999</v>
      </c>
      <c r="L6" s="6" t="s">
        <v>23</v>
      </c>
      <c r="M6" s="5" t="s">
        <v>24</v>
      </c>
      <c r="N6" s="5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4.5" customHeight="1" x14ac:dyDescent="0.35">
      <c r="A7" s="5" t="s">
        <v>15</v>
      </c>
      <c r="B7" s="7">
        <v>1</v>
      </c>
      <c r="C7" s="7" t="s">
        <v>16</v>
      </c>
      <c r="D7" s="7">
        <v>2</v>
      </c>
      <c r="E7" s="7" t="s">
        <v>25</v>
      </c>
      <c r="F7" s="7" t="s">
        <v>17</v>
      </c>
      <c r="G7" s="7">
        <v>1</v>
      </c>
      <c r="H7" s="8">
        <v>28535</v>
      </c>
      <c r="I7" s="8">
        <v>4565.6000000000004</v>
      </c>
      <c r="J7" s="8">
        <f t="shared" si="0"/>
        <v>33100.6</v>
      </c>
      <c r="K7" s="8">
        <f t="shared" si="1"/>
        <v>33100.6</v>
      </c>
      <c r="L7" s="8" t="s">
        <v>26</v>
      </c>
      <c r="M7" s="7" t="s">
        <v>27</v>
      </c>
      <c r="N7" s="7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4.5" customHeight="1" x14ac:dyDescent="0.35">
      <c r="A8" s="5" t="s">
        <v>15</v>
      </c>
      <c r="B8" s="7">
        <v>1</v>
      </c>
      <c r="C8" s="7" t="s">
        <v>16</v>
      </c>
      <c r="D8" s="7">
        <v>3</v>
      </c>
      <c r="E8" s="7" t="s">
        <v>25</v>
      </c>
      <c r="F8" s="7" t="s">
        <v>17</v>
      </c>
      <c r="G8" s="7">
        <v>1</v>
      </c>
      <c r="H8" s="8">
        <v>29000</v>
      </c>
      <c r="I8" s="8">
        <v>4640</v>
      </c>
      <c r="J8" s="8">
        <f t="shared" si="0"/>
        <v>33640</v>
      </c>
      <c r="K8" s="8">
        <f t="shared" si="1"/>
        <v>33640</v>
      </c>
      <c r="L8" s="8" t="s">
        <v>28</v>
      </c>
      <c r="M8" s="7" t="s">
        <v>29</v>
      </c>
      <c r="N8" s="7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77.25" customHeight="1" x14ac:dyDescent="0.35">
      <c r="A9" s="9" t="s">
        <v>18</v>
      </c>
      <c r="B9" s="9">
        <v>36</v>
      </c>
      <c r="C9" s="9" t="s">
        <v>19</v>
      </c>
      <c r="D9" s="9">
        <v>1</v>
      </c>
      <c r="E9" s="15" t="s">
        <v>22</v>
      </c>
      <c r="F9" s="9" t="s">
        <v>17</v>
      </c>
      <c r="G9" s="9">
        <v>1</v>
      </c>
      <c r="H9" s="10">
        <v>9780</v>
      </c>
      <c r="I9" s="10">
        <v>1564.8</v>
      </c>
      <c r="J9" s="10">
        <f t="shared" si="0"/>
        <v>11344.8</v>
      </c>
      <c r="K9" s="10">
        <f t="shared" si="1"/>
        <v>408412.8</v>
      </c>
      <c r="L9" s="10" t="s">
        <v>30</v>
      </c>
      <c r="M9" s="9" t="s">
        <v>31</v>
      </c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87.75" customHeight="1" x14ac:dyDescent="0.35">
      <c r="A10" s="9" t="s">
        <v>18</v>
      </c>
      <c r="B10" s="9">
        <v>36</v>
      </c>
      <c r="C10" s="9" t="s">
        <v>19</v>
      </c>
      <c r="D10" s="9">
        <v>2</v>
      </c>
      <c r="E10" s="9" t="s">
        <v>25</v>
      </c>
      <c r="F10" s="9" t="s">
        <v>17</v>
      </c>
      <c r="G10" s="9">
        <v>1</v>
      </c>
      <c r="H10" s="10">
        <v>10458.6</v>
      </c>
      <c r="I10" s="10">
        <v>1673.38</v>
      </c>
      <c r="J10" s="10">
        <f t="shared" si="0"/>
        <v>12131.98</v>
      </c>
      <c r="K10" s="10">
        <f t="shared" si="1"/>
        <v>436751.27999999997</v>
      </c>
      <c r="L10" s="10" t="s">
        <v>32</v>
      </c>
      <c r="M10" s="9" t="s">
        <v>27</v>
      </c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91.5" customHeight="1" x14ac:dyDescent="0.35">
      <c r="A11" s="9" t="s">
        <v>18</v>
      </c>
      <c r="B11" s="9">
        <v>36</v>
      </c>
      <c r="C11" s="9" t="s">
        <v>19</v>
      </c>
      <c r="D11" s="9">
        <v>3</v>
      </c>
      <c r="E11" s="9" t="s">
        <v>25</v>
      </c>
      <c r="F11" s="9" t="s">
        <v>17</v>
      </c>
      <c r="G11" s="9">
        <v>1</v>
      </c>
      <c r="H11" s="10">
        <v>25998.7</v>
      </c>
      <c r="I11" s="10">
        <v>4159.79</v>
      </c>
      <c r="J11" s="10">
        <f t="shared" si="0"/>
        <v>30158.49</v>
      </c>
      <c r="K11" s="10">
        <f t="shared" si="1"/>
        <v>1085705.6400000001</v>
      </c>
      <c r="L11" s="10" t="s">
        <v>33</v>
      </c>
      <c r="M11" s="9" t="s">
        <v>29</v>
      </c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35">
      <c r="A13" s="1"/>
      <c r="B13" s="1"/>
      <c r="C13" s="1"/>
      <c r="D13" s="1"/>
      <c r="E13" s="1"/>
      <c r="F13" s="1"/>
      <c r="G13" s="1" t="s">
        <v>20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5"/>
    <row r="222" spans="1:25" ht="15.75" customHeight="1" x14ac:dyDescent="0.35"/>
    <row r="223" spans="1:25" ht="15.75" customHeight="1" x14ac:dyDescent="0.35"/>
    <row r="224" spans="1:25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heetProtection password="FC43" sheet="1" objects="1" scenarios="1"/>
  <mergeCells count="1">
    <mergeCell ref="A4:N4"/>
  </mergeCells>
  <pageMargins left="0.75" right="0.75" top="1" bottom="1" header="0" footer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>
      <selection activeCell="A4" sqref="A4"/>
    </sheetView>
  </sheetViews>
  <sheetFormatPr baseColWidth="10" defaultColWidth="11.3046875" defaultRowHeight="15" customHeight="1" x14ac:dyDescent="0.35"/>
  <cols>
    <col min="1" max="1" width="27.53515625" customWidth="1"/>
    <col min="2" max="26" width="10.53515625" customWidth="1"/>
  </cols>
  <sheetData>
    <row r="1" spans="1:1" ht="15.5" x14ac:dyDescent="0.35">
      <c r="A1" s="16" t="s">
        <v>34</v>
      </c>
    </row>
    <row r="2" spans="1:1" ht="15.5" x14ac:dyDescent="0.35">
      <c r="A2" s="16" t="s">
        <v>35</v>
      </c>
    </row>
    <row r="3" spans="1:1" ht="15.5" x14ac:dyDescent="0.35">
      <c r="A3" s="16" t="s">
        <v>36</v>
      </c>
    </row>
    <row r="4" spans="1:1" ht="15" customHeight="1" x14ac:dyDescent="0.35">
      <c r="A4" t="s">
        <v>37</v>
      </c>
    </row>
    <row r="5" spans="1:1" ht="15" customHeight="1" x14ac:dyDescent="0.35">
      <c r="A5" t="s">
        <v>38</v>
      </c>
    </row>
    <row r="6" spans="1:1" ht="15" customHeight="1" x14ac:dyDescent="0.35">
      <c r="A6" t="s">
        <v>39</v>
      </c>
    </row>
    <row r="7" spans="1:1" ht="15" customHeight="1" x14ac:dyDescent="0.35">
      <c r="A7" t="s">
        <v>40</v>
      </c>
    </row>
    <row r="8" spans="1:1" ht="15" customHeight="1" x14ac:dyDescent="0.35">
      <c r="A8" t="s">
        <v>41</v>
      </c>
    </row>
    <row r="9" spans="1:1" ht="15" customHeight="1" x14ac:dyDescent="0.35">
      <c r="A9" t="s">
        <v>42</v>
      </c>
    </row>
    <row r="10" spans="1:1" ht="15" customHeight="1" x14ac:dyDescent="0.35">
      <c r="A10" t="s">
        <v>43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sheetProtection password="FC43" sheet="1" objects="1" scenarios="1"/>
  <pageMargins left="0.7" right="0.7" top="0.75" bottom="0.75" header="0" footer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Cotizaciones&lt; a $100,00.00</vt:lpstr>
      <vt:lpstr>Cotizaciones &gt;=$100,000.00</vt:lpstr>
      <vt:lpstr>Ejemplo cot &lt; 100,000</vt:lpstr>
      <vt:lpstr>Ejemplo cot &gt;= 100,000</vt:lpstr>
      <vt:lpstr>Hoja5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mac x</cp:lastModifiedBy>
  <dcterms:created xsi:type="dcterms:W3CDTF">2020-09-08T18:26:36Z</dcterms:created>
  <dcterms:modified xsi:type="dcterms:W3CDTF">2025-04-08T19:19:59Z</dcterms:modified>
</cp:coreProperties>
</file>